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30" windowWidth="19440" windowHeight="11700" tabRatio="721"/>
  </bookViews>
  <sheets>
    <sheet name="cp" sheetId="13" r:id="rId1"/>
    <sheet name="Standard Section" sheetId="12" r:id="rId2"/>
    <sheet name="Staging-Matrix" sheetId="3" r:id="rId3"/>
    <sheet name="Attachment B" sheetId="4" r:id="rId4"/>
  </sheets>
  <definedNames>
    <definedName name="_xlnm._FilterDatabase" localSheetId="3" hidden="1">'Attachment B'!$A$7:$D$17</definedName>
    <definedName name="_xlnm._FilterDatabase" localSheetId="2" hidden="1">'Staging-Matrix'!$A$7:$R$346</definedName>
    <definedName name="_xlnm._FilterDatabase">#REF!</definedName>
    <definedName name="bis" localSheetId="2">#REF!</definedName>
    <definedName name="bis">#REF!</definedName>
    <definedName name="blabla" localSheetId="2">#REF!</definedName>
    <definedName name="blabla">#REF!</definedName>
    <definedName name="ITA_current" localSheetId="2">#REF!</definedName>
    <definedName name="ITA_current">#REF!</definedName>
    <definedName name="ITA_current_list_structure" localSheetId="2">#REF!</definedName>
    <definedName name="ITA_current_list_structure">#REF!</definedName>
    <definedName name="NEWMRG" localSheetId="2">#REF!</definedName>
    <definedName name="NEWMRG">#REF!</definedName>
    <definedName name="NOT_IN_NEWLIST" localSheetId="2">#REF!</definedName>
    <definedName name="NOT_IN_NEWLIST">#REF!</definedName>
    <definedName name="NOT_IN_OLDLIST" localSheetId="2">#REF!</definedName>
    <definedName name="NOT_IN_OLDLIST">#REF!</definedName>
    <definedName name="_xlnm.Print_Area" localSheetId="3">'Attachment B'!$A$1:$C$17</definedName>
    <definedName name="_xlnm.Print_Area" localSheetId="2">'Staging-Matrix'!$B$1:$L$346</definedName>
    <definedName name="_xlnm.Print_Titles" localSheetId="3">'Attachment B'!$7:$7</definedName>
    <definedName name="_xlnm.Print_Titles" localSheetId="2">'Staging-Matrix'!$6:$7</definedName>
    <definedName name="_xlnm.Print_Titles" localSheetId="1">'Standard Section'!$11:$11</definedName>
    <definedName name="ra" localSheetId="3">#REF!</definedName>
    <definedName name="ra" localSheetId="2">#REF!</definedName>
    <definedName name="ra">#REF!</definedName>
  </definedNames>
  <calcPr calcId="145621"/>
</workbook>
</file>

<file path=xl/calcChain.xml><?xml version="1.0" encoding="utf-8"?>
<calcChain xmlns="http://schemas.openxmlformats.org/spreadsheetml/2006/main">
  <c r="O315" i="3" l="1"/>
  <c r="O343" i="3" l="1"/>
  <c r="O249" i="3"/>
  <c r="P249" i="3" s="1"/>
  <c r="O220" i="3"/>
  <c r="O201" i="3"/>
  <c r="O71" i="3"/>
  <c r="O62" i="3"/>
  <c r="O57" i="3"/>
  <c r="O21" i="3"/>
  <c r="O20" i="3"/>
  <c r="O19" i="3"/>
  <c r="O18" i="3"/>
  <c r="O17" i="3"/>
  <c r="O10" i="3"/>
  <c r="O9" i="3"/>
  <c r="O8" i="3"/>
  <c r="O346" i="3"/>
  <c r="O345" i="3"/>
  <c r="O344" i="3"/>
  <c r="O342" i="3"/>
  <c r="O341" i="3"/>
  <c r="P341" i="3" s="1"/>
  <c r="O340" i="3"/>
  <c r="P340" i="3" s="1"/>
  <c r="O339" i="3"/>
  <c r="O338" i="3"/>
  <c r="O337" i="3"/>
  <c r="O336" i="3"/>
  <c r="O335" i="3"/>
  <c r="O334" i="3"/>
  <c r="O333" i="3"/>
  <c r="O332" i="3"/>
  <c r="O331" i="3"/>
  <c r="P331" i="3" s="1"/>
  <c r="O330" i="3"/>
  <c r="O329" i="3"/>
  <c r="O328" i="3"/>
  <c r="O327" i="3"/>
  <c r="O326" i="3"/>
  <c r="O325" i="3"/>
  <c r="O324" i="3"/>
  <c r="O323" i="3"/>
  <c r="P323" i="3" s="1"/>
  <c r="O322" i="3"/>
  <c r="O321" i="3"/>
  <c r="O320" i="3"/>
  <c r="O319" i="3"/>
  <c r="O318" i="3"/>
  <c r="O317" i="3"/>
  <c r="O316" i="3"/>
  <c r="P316" i="3" s="1"/>
  <c r="E316" i="3" s="1"/>
  <c r="P315" i="3"/>
  <c r="O314" i="3"/>
  <c r="O313" i="3"/>
  <c r="O312" i="3"/>
  <c r="O311" i="3"/>
  <c r="O310" i="3"/>
  <c r="P310" i="3" s="1"/>
  <c r="O309" i="3"/>
  <c r="O308" i="3"/>
  <c r="O307" i="3"/>
  <c r="P307" i="3" s="1"/>
  <c r="O306" i="3"/>
  <c r="O305" i="3"/>
  <c r="O304" i="3"/>
  <c r="O303" i="3"/>
  <c r="O302" i="3"/>
  <c r="O301" i="3"/>
  <c r="O300" i="3"/>
  <c r="O299" i="3"/>
  <c r="P299" i="3" s="1"/>
  <c r="O298" i="3"/>
  <c r="O297" i="3"/>
  <c r="O296" i="3"/>
  <c r="P296" i="3" s="1"/>
  <c r="O295" i="3"/>
  <c r="O294" i="3"/>
  <c r="O293" i="3"/>
  <c r="O292" i="3"/>
  <c r="P292" i="3" s="1"/>
  <c r="O291" i="3"/>
  <c r="O290" i="3"/>
  <c r="P290" i="3" s="1"/>
  <c r="O289" i="3"/>
  <c r="O288" i="3"/>
  <c r="O287" i="3"/>
  <c r="O286" i="3"/>
  <c r="O285" i="3"/>
  <c r="O284" i="3"/>
  <c r="O283" i="3"/>
  <c r="P283" i="3" s="1"/>
  <c r="O282" i="3"/>
  <c r="P282" i="3" s="1"/>
  <c r="O281" i="3"/>
  <c r="O280" i="3"/>
  <c r="P280" i="3" s="1"/>
  <c r="O279" i="3"/>
  <c r="O278" i="3"/>
  <c r="O277" i="3"/>
  <c r="O276" i="3"/>
  <c r="P276" i="3" s="1"/>
  <c r="I276" i="3" s="1"/>
  <c r="O275" i="3"/>
  <c r="P275" i="3" s="1"/>
  <c r="E275" i="3" s="1"/>
  <c r="O274" i="3"/>
  <c r="P274" i="3" s="1"/>
  <c r="O273" i="3"/>
  <c r="O272" i="3"/>
  <c r="O271" i="3"/>
  <c r="O270" i="3"/>
  <c r="P270" i="3" s="1"/>
  <c r="O269" i="3"/>
  <c r="O268" i="3"/>
  <c r="O267" i="3"/>
  <c r="P267" i="3" s="1"/>
  <c r="O266" i="3"/>
  <c r="O265" i="3"/>
  <c r="O264" i="3"/>
  <c r="O263" i="3"/>
  <c r="P263" i="3" s="1"/>
  <c r="O262" i="3"/>
  <c r="O261" i="3"/>
  <c r="O260" i="3"/>
  <c r="O259" i="3"/>
  <c r="P259" i="3" s="1"/>
  <c r="E259" i="3" s="1"/>
  <c r="O258" i="3"/>
  <c r="O257" i="3"/>
  <c r="O256" i="3"/>
  <c r="P256" i="3" s="1"/>
  <c r="O255" i="3"/>
  <c r="O254" i="3"/>
  <c r="O253" i="3"/>
  <c r="O252" i="3"/>
  <c r="O251" i="3"/>
  <c r="P251" i="3" s="1"/>
  <c r="O250" i="3"/>
  <c r="O248" i="3"/>
  <c r="O247" i="3"/>
  <c r="O246" i="3"/>
  <c r="P246" i="3" s="1"/>
  <c r="O245" i="3"/>
  <c r="O244" i="3"/>
  <c r="O243" i="3"/>
  <c r="P243" i="3" s="1"/>
  <c r="O242" i="3"/>
  <c r="P242" i="3" s="1"/>
  <c r="O241" i="3"/>
  <c r="O240" i="3"/>
  <c r="O239" i="3"/>
  <c r="O238" i="3"/>
  <c r="O237" i="3"/>
  <c r="O236" i="3"/>
  <c r="O235" i="3"/>
  <c r="O234" i="3"/>
  <c r="P234" i="3" s="1"/>
  <c r="O233" i="3"/>
  <c r="O232" i="3"/>
  <c r="O231" i="3"/>
  <c r="O230" i="3"/>
  <c r="O229" i="3"/>
  <c r="P229" i="3" s="1"/>
  <c r="H229" i="3" s="1"/>
  <c r="O228" i="3"/>
  <c r="O227" i="3"/>
  <c r="O226" i="3"/>
  <c r="P226" i="3" s="1"/>
  <c r="O225" i="3"/>
  <c r="O224" i="3"/>
  <c r="O223" i="3"/>
  <c r="O222" i="3"/>
  <c r="O221" i="3"/>
  <c r="O219" i="3"/>
  <c r="O218" i="3"/>
  <c r="O217" i="3"/>
  <c r="P217" i="3" s="1"/>
  <c r="O216" i="3"/>
  <c r="O215" i="3"/>
  <c r="O214" i="3"/>
  <c r="O213" i="3"/>
  <c r="O212" i="3"/>
  <c r="O211" i="3"/>
  <c r="O210" i="3"/>
  <c r="O209" i="3"/>
  <c r="P209" i="3" s="1"/>
  <c r="O208" i="3"/>
  <c r="O207" i="3"/>
  <c r="O206" i="3"/>
  <c r="O205" i="3"/>
  <c r="O204" i="3"/>
  <c r="O203" i="3"/>
  <c r="O202" i="3"/>
  <c r="O200" i="3"/>
  <c r="O199" i="3"/>
  <c r="O198" i="3"/>
  <c r="O197" i="3"/>
  <c r="O196" i="3"/>
  <c r="O195" i="3"/>
  <c r="O194" i="3"/>
  <c r="O193" i="3"/>
  <c r="O192" i="3"/>
  <c r="O191" i="3"/>
  <c r="O190" i="3"/>
  <c r="O189" i="3"/>
  <c r="O188" i="3"/>
  <c r="O187" i="3"/>
  <c r="P187" i="3" s="1"/>
  <c r="O186" i="3"/>
  <c r="O185" i="3"/>
  <c r="O184" i="3"/>
  <c r="O183" i="3"/>
  <c r="O182" i="3"/>
  <c r="O181" i="3"/>
  <c r="O180" i="3"/>
  <c r="O179" i="3"/>
  <c r="O178" i="3"/>
  <c r="O177" i="3"/>
  <c r="O176" i="3"/>
  <c r="O175" i="3"/>
  <c r="P175" i="3" s="1"/>
  <c r="O174" i="3"/>
  <c r="O173" i="3"/>
  <c r="O172" i="3"/>
  <c r="O171" i="3"/>
  <c r="O170" i="3"/>
  <c r="O169" i="3"/>
  <c r="O168" i="3"/>
  <c r="P168" i="3" s="1"/>
  <c r="O167" i="3"/>
  <c r="P167" i="3" s="1"/>
  <c r="H167" i="3" s="1"/>
  <c r="O166" i="3"/>
  <c r="P166" i="3" s="1"/>
  <c r="O165" i="3"/>
  <c r="O164" i="3"/>
  <c r="O163" i="3"/>
  <c r="O162" i="3"/>
  <c r="O161" i="3"/>
  <c r="O160" i="3"/>
  <c r="P160" i="3" s="1"/>
  <c r="I160" i="3" s="1"/>
  <c r="O159" i="3"/>
  <c r="O158" i="3"/>
  <c r="O157" i="3"/>
  <c r="O156" i="3"/>
  <c r="O155" i="3"/>
  <c r="O154" i="3"/>
  <c r="O153" i="3"/>
  <c r="O152" i="3"/>
  <c r="O151" i="3"/>
  <c r="P151" i="3" s="1"/>
  <c r="O150" i="3"/>
  <c r="O149" i="3"/>
  <c r="O148" i="3"/>
  <c r="P148" i="3" s="1"/>
  <c r="H148" i="3" s="1"/>
  <c r="O147" i="3"/>
  <c r="O146" i="3"/>
  <c r="O145" i="3"/>
  <c r="O144" i="3"/>
  <c r="O143" i="3"/>
  <c r="P143" i="3" s="1"/>
  <c r="O142" i="3"/>
  <c r="O141" i="3"/>
  <c r="O140" i="3"/>
  <c r="O139" i="3"/>
  <c r="P139" i="3" s="1"/>
  <c r="O138" i="3"/>
  <c r="O137" i="3"/>
  <c r="O136" i="3"/>
  <c r="O135" i="3"/>
  <c r="O134" i="3"/>
  <c r="P134" i="3" s="1"/>
  <c r="O133" i="3"/>
  <c r="O132" i="3"/>
  <c r="O131" i="3"/>
  <c r="O130" i="3"/>
  <c r="O129" i="3"/>
  <c r="O128" i="3"/>
  <c r="O127" i="3"/>
  <c r="O126" i="3"/>
  <c r="O125" i="3"/>
  <c r="O124" i="3"/>
  <c r="O123" i="3"/>
  <c r="O122" i="3"/>
  <c r="O121" i="3"/>
  <c r="O120" i="3"/>
  <c r="P120" i="3" s="1"/>
  <c r="I120" i="3" s="1"/>
  <c r="O119" i="3"/>
  <c r="P119" i="3" s="1"/>
  <c r="I119" i="3" s="1"/>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P80" i="3" s="1"/>
  <c r="F80" i="3" s="1"/>
  <c r="O79" i="3"/>
  <c r="O78" i="3"/>
  <c r="O77" i="3"/>
  <c r="O76" i="3"/>
  <c r="O75" i="3"/>
  <c r="P75" i="3" s="1"/>
  <c r="O74" i="3"/>
  <c r="O73" i="3"/>
  <c r="P73" i="3" s="1"/>
  <c r="O72" i="3"/>
  <c r="O70" i="3"/>
  <c r="O69" i="3"/>
  <c r="O68" i="3"/>
  <c r="O67" i="3"/>
  <c r="O66" i="3"/>
  <c r="O65" i="3"/>
  <c r="P65" i="3" s="1"/>
  <c r="H65" i="3" s="1"/>
  <c r="O64" i="3"/>
  <c r="O63" i="3"/>
  <c r="O61" i="3"/>
  <c r="O60" i="3"/>
  <c r="O59" i="3"/>
  <c r="O58" i="3"/>
  <c r="O56" i="3"/>
  <c r="O55" i="3"/>
  <c r="P55" i="3" s="1"/>
  <c r="I55" i="3" s="1"/>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16" i="3"/>
  <c r="O15" i="3"/>
  <c r="O14" i="3"/>
  <c r="O13" i="3"/>
  <c r="O12" i="3"/>
  <c r="O11" i="3"/>
  <c r="F167" i="3" l="1"/>
  <c r="G229" i="3"/>
  <c r="F134" i="3"/>
  <c r="I167" i="3"/>
  <c r="G167" i="3"/>
  <c r="G73" i="3"/>
  <c r="E167" i="3"/>
  <c r="J167" i="3"/>
  <c r="G134" i="3"/>
  <c r="G143" i="3"/>
  <c r="H134" i="3"/>
  <c r="H143" i="3"/>
  <c r="H270" i="3"/>
  <c r="E209" i="3"/>
  <c r="K134" i="3"/>
  <c r="I143" i="3"/>
  <c r="H340" i="3"/>
  <c r="J340" i="3"/>
  <c r="E164" i="3"/>
  <c r="H291" i="3"/>
  <c r="P291" i="3"/>
  <c r="F166" i="3"/>
  <c r="P196" i="3"/>
  <c r="F196" i="3" s="1"/>
  <c r="P38" i="3"/>
  <c r="I38" i="3" s="1"/>
  <c r="G166" i="3"/>
  <c r="E168" i="3"/>
  <c r="K175" i="3"/>
  <c r="I209" i="3"/>
  <c r="F229" i="3"/>
  <c r="G270" i="3"/>
  <c r="E296" i="3"/>
  <c r="G139" i="3"/>
  <c r="I139" i="3"/>
  <c r="K139" i="3"/>
  <c r="H139" i="3"/>
  <c r="E139" i="3"/>
  <c r="P43" i="3"/>
  <c r="F43" i="3" s="1"/>
  <c r="F55" i="3"/>
  <c r="K73" i="3"/>
  <c r="P135" i="3"/>
  <c r="K135" i="3" s="1"/>
  <c r="P164" i="3"/>
  <c r="I164" i="3" s="1"/>
  <c r="H166" i="3"/>
  <c r="K167" i="3"/>
  <c r="H168" i="3"/>
  <c r="H209" i="3"/>
  <c r="P271" i="3"/>
  <c r="K271" i="3" s="1"/>
  <c r="F291" i="3"/>
  <c r="G310" i="3"/>
  <c r="K166" i="3"/>
  <c r="E175" i="3"/>
  <c r="G290" i="3"/>
  <c r="P23" i="3"/>
  <c r="H23" i="3" s="1"/>
  <c r="H43" i="3"/>
  <c r="E73" i="3"/>
  <c r="J134" i="3"/>
  <c r="J290" i="3"/>
  <c r="G90" i="3"/>
  <c r="P216" i="3"/>
  <c r="H216" i="3" s="1"/>
  <c r="P298" i="3"/>
  <c r="I298" i="3" s="1"/>
  <c r="P22" i="3"/>
  <c r="I22" i="3" s="1"/>
  <c r="P35" i="3"/>
  <c r="P50" i="3"/>
  <c r="H50" i="3" s="1"/>
  <c r="P183" i="3"/>
  <c r="I183" i="3" s="1"/>
  <c r="P225" i="3"/>
  <c r="P279" i="3"/>
  <c r="K279" i="3" s="1"/>
  <c r="P286" i="3"/>
  <c r="E286" i="3" s="1"/>
  <c r="P287" i="3"/>
  <c r="K287" i="3" s="1"/>
  <c r="P303" i="3"/>
  <c r="G303" i="3" s="1"/>
  <c r="P311" i="3"/>
  <c r="E43" i="3"/>
  <c r="I50" i="3"/>
  <c r="K55" i="3"/>
  <c r="E65" i="3"/>
  <c r="P127" i="3"/>
  <c r="H127" i="3" s="1"/>
  <c r="H161" i="3"/>
  <c r="F283" i="3"/>
  <c r="K291" i="3"/>
  <c r="J291" i="3"/>
  <c r="E291" i="3"/>
  <c r="I291" i="3"/>
  <c r="P154" i="3"/>
  <c r="K154" i="3"/>
  <c r="K65" i="3"/>
  <c r="J65" i="3"/>
  <c r="K68" i="3"/>
  <c r="P68" i="3"/>
  <c r="H68" i="3" s="1"/>
  <c r="P182" i="3"/>
  <c r="J182" i="3" s="1"/>
  <c r="E50" i="3"/>
  <c r="F65" i="3"/>
  <c r="I68" i="3"/>
  <c r="I187" i="3"/>
  <c r="J216" i="3"/>
  <c r="I246" i="3"/>
  <c r="P288" i="3"/>
  <c r="H288" i="3" s="1"/>
  <c r="I296" i="3"/>
  <c r="H296" i="3"/>
  <c r="K143" i="3"/>
  <c r="I168" i="3"/>
  <c r="K229" i="3"/>
  <c r="J270" i="3"/>
  <c r="E292" i="3"/>
  <c r="J310" i="3"/>
  <c r="H164" i="3"/>
  <c r="P87" i="3"/>
  <c r="P92" i="3"/>
  <c r="P95" i="3"/>
  <c r="P102" i="3"/>
  <c r="I102" i="3" s="1"/>
  <c r="P108" i="3"/>
  <c r="G108" i="3" s="1"/>
  <c r="P262" i="3"/>
  <c r="G262" i="3" s="1"/>
  <c r="P34" i="3"/>
  <c r="P42" i="3"/>
  <c r="H42" i="3" s="1"/>
  <c r="P69" i="3"/>
  <c r="E69" i="3" s="1"/>
  <c r="P70" i="3"/>
  <c r="I70" i="3" s="1"/>
  <c r="P79" i="3"/>
  <c r="K79" i="3" s="1"/>
  <c r="P88" i="3"/>
  <c r="P90" i="3"/>
  <c r="K90" i="3" s="1"/>
  <c r="H90" i="3"/>
  <c r="P91" i="3"/>
  <c r="H91" i="3" s="1"/>
  <c r="I91" i="3"/>
  <c r="G91" i="3"/>
  <c r="I96" i="3"/>
  <c r="P96" i="3"/>
  <c r="P98" i="3"/>
  <c r="P99" i="3"/>
  <c r="K99" i="3"/>
  <c r="P104" i="3"/>
  <c r="J104" i="3" s="1"/>
  <c r="P106" i="3"/>
  <c r="G106" i="3" s="1"/>
  <c r="P107" i="3"/>
  <c r="H107" i="3" s="1"/>
  <c r="G107" i="3"/>
  <c r="P212" i="3"/>
  <c r="H212" i="3" s="1"/>
  <c r="P222" i="3"/>
  <c r="E222" i="3" s="1"/>
  <c r="P260" i="3"/>
  <c r="E260" i="3" s="1"/>
  <c r="P319" i="3"/>
  <c r="I319" i="3" s="1"/>
  <c r="P30" i="3"/>
  <c r="E30" i="3" s="1"/>
  <c r="P59" i="3"/>
  <c r="E59" i="3"/>
  <c r="P64" i="3"/>
  <c r="I64" i="3" s="1"/>
  <c r="H80" i="3"/>
  <c r="F91" i="3"/>
  <c r="P31" i="3"/>
  <c r="F31" i="3" s="1"/>
  <c r="P82" i="3"/>
  <c r="H82" i="3" s="1"/>
  <c r="P86" i="3"/>
  <c r="H86" i="3" s="1"/>
  <c r="P94" i="3"/>
  <c r="P100" i="3"/>
  <c r="J100" i="3" s="1"/>
  <c r="P103" i="3"/>
  <c r="H103" i="3" s="1"/>
  <c r="P110" i="3"/>
  <c r="H110" i="3" s="1"/>
  <c r="H160" i="3"/>
  <c r="E160" i="3"/>
  <c r="P39" i="3"/>
  <c r="K39" i="3" s="1"/>
  <c r="H39" i="3"/>
  <c r="E88" i="3"/>
  <c r="J90" i="3"/>
  <c r="J91" i="3"/>
  <c r="P115" i="3"/>
  <c r="F115" i="3" s="1"/>
  <c r="P179" i="3"/>
  <c r="I179" i="3" s="1"/>
  <c r="P322" i="3"/>
  <c r="E322" i="3" s="1"/>
  <c r="P170" i="3"/>
  <c r="I170" i="3" s="1"/>
  <c r="H175" i="3"/>
  <c r="F175" i="3"/>
  <c r="P190" i="3"/>
  <c r="K190" i="3" s="1"/>
  <c r="P191" i="3"/>
  <c r="H191" i="3" s="1"/>
  <c r="P192" i="3"/>
  <c r="J192" i="3" s="1"/>
  <c r="E192" i="3"/>
  <c r="P254" i="3"/>
  <c r="H254" i="3" s="1"/>
  <c r="P302" i="3"/>
  <c r="H302" i="3" s="1"/>
  <c r="G19" i="3"/>
  <c r="P19" i="3"/>
  <c r="H19" i="3" s="1"/>
  <c r="P62" i="3"/>
  <c r="E62" i="3" s="1"/>
  <c r="K62" i="3"/>
  <c r="G49" i="3"/>
  <c r="H55" i="3"/>
  <c r="I65" i="3"/>
  <c r="P131" i="3"/>
  <c r="I175" i="3"/>
  <c r="P237" i="3"/>
  <c r="G237" i="3" s="1"/>
  <c r="P238" i="3"/>
  <c r="K238" i="3"/>
  <c r="P272" i="3"/>
  <c r="H272" i="3" s="1"/>
  <c r="P326" i="3"/>
  <c r="K326" i="3" s="1"/>
  <c r="F326" i="3"/>
  <c r="P336" i="3"/>
  <c r="E336" i="3" s="1"/>
  <c r="E340" i="3"/>
  <c r="P9" i="3"/>
  <c r="I9" i="3" s="1"/>
  <c r="F19" i="3"/>
  <c r="J175" i="3"/>
  <c r="P197" i="3"/>
  <c r="H197" i="3" s="1"/>
  <c r="P199" i="3"/>
  <c r="K199" i="3" s="1"/>
  <c r="P200" i="3"/>
  <c r="H200" i="3" s="1"/>
  <c r="P255" i="3"/>
  <c r="F255" i="3" s="1"/>
  <c r="P258" i="3"/>
  <c r="F258" i="3" s="1"/>
  <c r="E283" i="3"/>
  <c r="P314" i="3"/>
  <c r="J314" i="3" s="1"/>
  <c r="F340" i="3"/>
  <c r="J166" i="3"/>
  <c r="J259" i="3"/>
  <c r="F275" i="3"/>
  <c r="E280" i="3"/>
  <c r="H290" i="3"/>
  <c r="H310" i="3"/>
  <c r="G216" i="3"/>
  <c r="J229" i="3"/>
  <c r="H75" i="3"/>
  <c r="I75" i="3"/>
  <c r="E151" i="3"/>
  <c r="J151" i="3"/>
  <c r="P126" i="3"/>
  <c r="P138" i="3"/>
  <c r="E138" i="3" s="1"/>
  <c r="P155" i="3"/>
  <c r="E155" i="3" s="1"/>
  <c r="P204" i="3"/>
  <c r="J204" i="3" s="1"/>
  <c r="P205" i="3"/>
  <c r="I205" i="3" s="1"/>
  <c r="P221" i="3"/>
  <c r="K221" i="3" s="1"/>
  <c r="P241" i="3"/>
  <c r="H241" i="3" s="1"/>
  <c r="P306" i="3"/>
  <c r="H306" i="3" s="1"/>
  <c r="P318" i="3"/>
  <c r="H318" i="3" s="1"/>
  <c r="P20" i="3"/>
  <c r="H20" i="3" s="1"/>
  <c r="P220" i="3"/>
  <c r="G220" i="3" s="1"/>
  <c r="P27" i="3"/>
  <c r="H27" i="3" s="1"/>
  <c r="P54" i="3"/>
  <c r="I54" i="3" s="1"/>
  <c r="P76" i="3"/>
  <c r="K76" i="3" s="1"/>
  <c r="P111" i="3"/>
  <c r="K111" i="3" s="1"/>
  <c r="E119" i="3"/>
  <c r="P142" i="3"/>
  <c r="F142" i="3" s="1"/>
  <c r="P147" i="3"/>
  <c r="E147" i="3" s="1"/>
  <c r="P159" i="3"/>
  <c r="I159" i="3" s="1"/>
  <c r="P163" i="3"/>
  <c r="J163" i="3" s="1"/>
  <c r="P173" i="3"/>
  <c r="H173" i="3" s="1"/>
  <c r="P186" i="3"/>
  <c r="K186" i="3" s="1"/>
  <c r="P213" i="3"/>
  <c r="F213" i="3" s="1"/>
  <c r="P339" i="3"/>
  <c r="I339" i="3"/>
  <c r="P345" i="3"/>
  <c r="P46" i="3"/>
  <c r="P51" i="3"/>
  <c r="K51" i="3" s="1"/>
  <c r="E55" i="3"/>
  <c r="J55" i="3"/>
  <c r="P60" i="3"/>
  <c r="G68" i="3"/>
  <c r="P72" i="3"/>
  <c r="J80" i="3"/>
  <c r="P83" i="3"/>
  <c r="I83" i="3" s="1"/>
  <c r="F119" i="3"/>
  <c r="P123" i="3"/>
  <c r="H123" i="3" s="1"/>
  <c r="J139" i="3"/>
  <c r="F139" i="3"/>
  <c r="E143" i="3"/>
  <c r="P144" i="3"/>
  <c r="H144" i="3" s="1"/>
  <c r="I148" i="3"/>
  <c r="E148" i="3"/>
  <c r="P150" i="3"/>
  <c r="F150" i="3" s="1"/>
  <c r="P156" i="3"/>
  <c r="H156" i="3" s="1"/>
  <c r="P162" i="3"/>
  <c r="H162" i="3" s="1"/>
  <c r="P171" i="3"/>
  <c r="K171" i="3" s="1"/>
  <c r="E187" i="3"/>
  <c r="P208" i="3"/>
  <c r="K208" i="3" s="1"/>
  <c r="K209" i="3"/>
  <c r="G209" i="3"/>
  <c r="J209" i="3"/>
  <c r="F209" i="3"/>
  <c r="P233" i="3"/>
  <c r="J233" i="3" s="1"/>
  <c r="P250" i="3"/>
  <c r="F259" i="3"/>
  <c r="P278" i="3"/>
  <c r="E278" i="3" s="1"/>
  <c r="J283" i="3"/>
  <c r="I283" i="3"/>
  <c r="I299" i="3"/>
  <c r="P327" i="3"/>
  <c r="F327" i="3" s="1"/>
  <c r="E335" i="3"/>
  <c r="P335" i="3"/>
  <c r="E339" i="3"/>
  <c r="P118" i="3"/>
  <c r="H118" i="3" s="1"/>
  <c r="P337" i="3"/>
  <c r="I337" i="3" s="1"/>
  <c r="P17" i="3"/>
  <c r="E17" i="3" s="1"/>
  <c r="P13" i="3"/>
  <c r="P14" i="3"/>
  <c r="H14" i="3" s="1"/>
  <c r="P26" i="3"/>
  <c r="H26" i="3" s="1"/>
  <c r="P47" i="3"/>
  <c r="H47" i="3" s="1"/>
  <c r="F51" i="3"/>
  <c r="P146" i="3"/>
  <c r="F146" i="3" s="1"/>
  <c r="I151" i="3"/>
  <c r="P152" i="3"/>
  <c r="J152" i="3" s="1"/>
  <c r="P158" i="3"/>
  <c r="F158" i="3" s="1"/>
  <c r="K187" i="3"/>
  <c r="G187" i="3"/>
  <c r="J187" i="3"/>
  <c r="F187" i="3"/>
  <c r="F204" i="3"/>
  <c r="P230" i="3"/>
  <c r="G230" i="3" s="1"/>
  <c r="I272" i="3"/>
  <c r="H276" i="3"/>
  <c r="E276" i="3"/>
  <c r="P284" i="3"/>
  <c r="E284" i="3" s="1"/>
  <c r="P294" i="3"/>
  <c r="J294" i="3" s="1"/>
  <c r="P295" i="3"/>
  <c r="K249" i="3"/>
  <c r="J249" i="3"/>
  <c r="E249" i="3"/>
  <c r="I249" i="3"/>
  <c r="H249" i="3"/>
  <c r="F249" i="3"/>
  <c r="P114" i="3"/>
  <c r="J114" i="3" s="1"/>
  <c r="K121" i="3"/>
  <c r="P122" i="3"/>
  <c r="G122" i="3" s="1"/>
  <c r="K126" i="3"/>
  <c r="P130" i="3"/>
  <c r="E130" i="3" s="1"/>
  <c r="J143" i="3"/>
  <c r="F143" i="3"/>
  <c r="F151" i="3"/>
  <c r="E163" i="3"/>
  <c r="H187" i="3"/>
  <c r="K204" i="3"/>
  <c r="K241" i="3"/>
  <c r="E243" i="3"/>
  <c r="P245" i="3"/>
  <c r="H245" i="3" s="1"/>
  <c r="I251" i="3"/>
  <c r="F251" i="3"/>
  <c r="I259" i="3"/>
  <c r="P268" i="3"/>
  <c r="J268" i="3" s="1"/>
  <c r="J275" i="3"/>
  <c r="I275" i="3"/>
  <c r="I292" i="3"/>
  <c r="H292" i="3"/>
  <c r="P330" i="3"/>
  <c r="E330" i="3" s="1"/>
  <c r="P344" i="3"/>
  <c r="P10" i="3"/>
  <c r="F10" i="3" s="1"/>
  <c r="P71" i="3"/>
  <c r="G175" i="3"/>
  <c r="K216" i="3"/>
  <c r="F270" i="3"/>
  <c r="K270" i="3"/>
  <c r="K282" i="3"/>
  <c r="F290" i="3"/>
  <c r="K290" i="3"/>
  <c r="G291" i="3"/>
  <c r="K302" i="3"/>
  <c r="F310" i="3"/>
  <c r="K310" i="3"/>
  <c r="P201" i="3"/>
  <c r="I201" i="3" s="1"/>
  <c r="P343" i="3"/>
  <c r="F343" i="3" s="1"/>
  <c r="K340" i="3"/>
  <c r="P157" i="3"/>
  <c r="I172" i="3"/>
  <c r="P172" i="3"/>
  <c r="K172" i="3" s="1"/>
  <c r="P211" i="3"/>
  <c r="E211" i="3" s="1"/>
  <c r="P231" i="3"/>
  <c r="F231" i="3" s="1"/>
  <c r="P304" i="3"/>
  <c r="K304" i="3" s="1"/>
  <c r="P18" i="3"/>
  <c r="E18" i="3" s="1"/>
  <c r="P11" i="3"/>
  <c r="J11" i="3" s="1"/>
  <c r="P28" i="3"/>
  <c r="I28" i="3" s="1"/>
  <c r="H41" i="3"/>
  <c r="P61" i="3"/>
  <c r="I61" i="3" s="1"/>
  <c r="P66" i="3"/>
  <c r="K66" i="3" s="1"/>
  <c r="P84" i="3"/>
  <c r="I84" i="3" s="1"/>
  <c r="P93" i="3"/>
  <c r="F93" i="3" s="1"/>
  <c r="H115" i="3"/>
  <c r="K115" i="3"/>
  <c r="G115" i="3"/>
  <c r="P153" i="3"/>
  <c r="I153" i="3" s="1"/>
  <c r="K234" i="3"/>
  <c r="G234" i="3"/>
  <c r="H234" i="3"/>
  <c r="J234" i="3"/>
  <c r="I234" i="3"/>
  <c r="F234" i="3"/>
  <c r="E234" i="3"/>
  <c r="K242" i="3"/>
  <c r="G242" i="3"/>
  <c r="H242" i="3"/>
  <c r="E242" i="3"/>
  <c r="J242" i="3"/>
  <c r="I242" i="3"/>
  <c r="F242" i="3"/>
  <c r="H267" i="3"/>
  <c r="K267" i="3"/>
  <c r="F267" i="3"/>
  <c r="G267" i="3"/>
  <c r="J267" i="3"/>
  <c r="I267" i="3"/>
  <c r="E267" i="3"/>
  <c r="P289" i="3"/>
  <c r="J289" i="3" s="1"/>
  <c r="P313" i="3"/>
  <c r="I313" i="3" s="1"/>
  <c r="P32" i="3"/>
  <c r="G32" i="3" s="1"/>
  <c r="P36" i="3"/>
  <c r="E36" i="3" s="1"/>
  <c r="P40" i="3"/>
  <c r="I44" i="3"/>
  <c r="P48" i="3"/>
  <c r="K48" i="3" s="1"/>
  <c r="P56" i="3"/>
  <c r="J75" i="3"/>
  <c r="I80" i="3"/>
  <c r="P112" i="3"/>
  <c r="J112" i="3" s="1"/>
  <c r="P116" i="3"/>
  <c r="P124" i="3"/>
  <c r="F124" i="3" s="1"/>
  <c r="P132" i="3"/>
  <c r="J132" i="3" s="1"/>
  <c r="P133" i="3"/>
  <c r="K133" i="3" s="1"/>
  <c r="P141" i="3"/>
  <c r="K141" i="3" s="1"/>
  <c r="P207" i="3"/>
  <c r="I207" i="3" s="1"/>
  <c r="P223" i="3"/>
  <c r="I223" i="3" s="1"/>
  <c r="K226" i="3"/>
  <c r="G226" i="3"/>
  <c r="H226" i="3"/>
  <c r="J226" i="3"/>
  <c r="I226" i="3"/>
  <c r="F226" i="3"/>
  <c r="E226" i="3"/>
  <c r="P252" i="3"/>
  <c r="E252" i="3" s="1"/>
  <c r="I256" i="3"/>
  <c r="H256" i="3"/>
  <c r="E256" i="3"/>
  <c r="K263" i="3"/>
  <c r="G263" i="3"/>
  <c r="H263" i="3"/>
  <c r="E263" i="3"/>
  <c r="J263" i="3"/>
  <c r="I263" i="3"/>
  <c r="P265" i="3"/>
  <c r="P277" i="3"/>
  <c r="I277" i="3" s="1"/>
  <c r="P300" i="3"/>
  <c r="G300" i="3" s="1"/>
  <c r="P12" i="3"/>
  <c r="P16" i="3"/>
  <c r="P25" i="3"/>
  <c r="P29" i="3"/>
  <c r="E29" i="3" s="1"/>
  <c r="P33" i="3"/>
  <c r="P37" i="3"/>
  <c r="F37" i="3" s="1"/>
  <c r="G39" i="3"/>
  <c r="I41" i="3"/>
  <c r="P41" i="3"/>
  <c r="G43" i="3"/>
  <c r="J44" i="3"/>
  <c r="I45" i="3"/>
  <c r="P45" i="3"/>
  <c r="E49" i="3"/>
  <c r="I49" i="3"/>
  <c r="P49" i="3"/>
  <c r="K49" i="3" s="1"/>
  <c r="P53" i="3"/>
  <c r="K53" i="3" s="1"/>
  <c r="G55" i="3"/>
  <c r="P58" i="3"/>
  <c r="I58" i="3" s="1"/>
  <c r="P63" i="3"/>
  <c r="I63" i="3" s="1"/>
  <c r="G65" i="3"/>
  <c r="J66" i="3"/>
  <c r="E67" i="3"/>
  <c r="I67" i="3"/>
  <c r="P67" i="3"/>
  <c r="G67" i="3" s="1"/>
  <c r="H73" i="3"/>
  <c r="F75" i="3"/>
  <c r="K75" i="3"/>
  <c r="P77" i="3"/>
  <c r="I77" i="3" s="1"/>
  <c r="E80" i="3"/>
  <c r="P81" i="3"/>
  <c r="J81" i="3" s="1"/>
  <c r="K82" i="3"/>
  <c r="H84" i="3"/>
  <c r="J115" i="3"/>
  <c r="E120" i="3"/>
  <c r="P121" i="3"/>
  <c r="I121" i="3" s="1"/>
  <c r="G146" i="3"/>
  <c r="G150" i="3"/>
  <c r="K160" i="3"/>
  <c r="G160" i="3"/>
  <c r="J160" i="3"/>
  <c r="F160" i="3"/>
  <c r="H163" i="3"/>
  <c r="K164" i="3"/>
  <c r="G164" i="3"/>
  <c r="J164" i="3"/>
  <c r="F164" i="3"/>
  <c r="K168" i="3"/>
  <c r="G168" i="3"/>
  <c r="J168" i="3"/>
  <c r="F168" i="3"/>
  <c r="F172" i="3"/>
  <c r="P176" i="3"/>
  <c r="P177" i="3"/>
  <c r="H177" i="3" s="1"/>
  <c r="P203" i="3"/>
  <c r="E203" i="3" s="1"/>
  <c r="K217" i="3"/>
  <c r="G217" i="3"/>
  <c r="H217" i="3"/>
  <c r="J217" i="3"/>
  <c r="I217" i="3"/>
  <c r="F217" i="3"/>
  <c r="E217" i="3"/>
  <c r="P240" i="3"/>
  <c r="K240" i="3" s="1"/>
  <c r="P247" i="3"/>
  <c r="J247" i="3" s="1"/>
  <c r="P253" i="3"/>
  <c r="I253" i="3" s="1"/>
  <c r="H274" i="3"/>
  <c r="G274" i="3"/>
  <c r="J274" i="3"/>
  <c r="F274" i="3"/>
  <c r="K274" i="3"/>
  <c r="P309" i="3"/>
  <c r="P74" i="3"/>
  <c r="G74" i="3" s="1"/>
  <c r="P78" i="3"/>
  <c r="I78" i="3" s="1"/>
  <c r="P89" i="3"/>
  <c r="I89" i="3" s="1"/>
  <c r="P97" i="3"/>
  <c r="I97" i="3" s="1"/>
  <c r="P101" i="3"/>
  <c r="H101" i="3" s="1"/>
  <c r="P105" i="3"/>
  <c r="I105" i="3" s="1"/>
  <c r="P109" i="3"/>
  <c r="I109" i="3" s="1"/>
  <c r="P145" i="3"/>
  <c r="H145" i="3" s="1"/>
  <c r="P149" i="3"/>
  <c r="G149" i="3" s="1"/>
  <c r="P214" i="3"/>
  <c r="F214" i="3" s="1"/>
  <c r="P15" i="3"/>
  <c r="H15" i="3" s="1"/>
  <c r="P24" i="3"/>
  <c r="G24" i="3" s="1"/>
  <c r="P44" i="3"/>
  <c r="P52" i="3"/>
  <c r="H52" i="3" s="1"/>
  <c r="J73" i="3"/>
  <c r="F73" i="3"/>
  <c r="E75" i="3"/>
  <c r="P85" i="3"/>
  <c r="P113" i="3"/>
  <c r="K113" i="3" s="1"/>
  <c r="I115" i="3"/>
  <c r="P117" i="3"/>
  <c r="K117" i="3" s="1"/>
  <c r="E117" i="3"/>
  <c r="H119" i="3"/>
  <c r="K119" i="3"/>
  <c r="G119" i="3"/>
  <c r="K120" i="3"/>
  <c r="G120" i="3"/>
  <c r="J120" i="3"/>
  <c r="F120" i="3"/>
  <c r="P125" i="3"/>
  <c r="K125" i="3" s="1"/>
  <c r="P128" i="3"/>
  <c r="I128" i="3" s="1"/>
  <c r="P129" i="3"/>
  <c r="H129" i="3" s="1"/>
  <c r="E129" i="3"/>
  <c r="P136" i="3"/>
  <c r="H136" i="3" s="1"/>
  <c r="P137" i="3"/>
  <c r="I137" i="3" s="1"/>
  <c r="P140" i="3"/>
  <c r="K140" i="3" s="1"/>
  <c r="F41" i="3"/>
  <c r="G44" i="3"/>
  <c r="F45" i="3"/>
  <c r="F49" i="3"/>
  <c r="F67" i="3"/>
  <c r="I73" i="3"/>
  <c r="G75" i="3"/>
  <c r="K80" i="3"/>
  <c r="G80" i="3"/>
  <c r="J88" i="3"/>
  <c r="F88" i="3"/>
  <c r="G92" i="3"/>
  <c r="J92" i="3"/>
  <c r="G96" i="3"/>
  <c r="J96" i="3"/>
  <c r="F96" i="3"/>
  <c r="E115" i="3"/>
  <c r="J119" i="3"/>
  <c r="H120" i="3"/>
  <c r="K148" i="3"/>
  <c r="G148" i="3"/>
  <c r="J148" i="3"/>
  <c r="F148" i="3"/>
  <c r="J150" i="3"/>
  <c r="H151" i="3"/>
  <c r="K151" i="3"/>
  <c r="G151" i="3"/>
  <c r="K152" i="3"/>
  <c r="G152" i="3"/>
  <c r="J156" i="3"/>
  <c r="K157" i="3"/>
  <c r="F161" i="3"/>
  <c r="P161" i="3"/>
  <c r="I161" i="3" s="1"/>
  <c r="P165" i="3"/>
  <c r="J169" i="3"/>
  <c r="F169" i="3"/>
  <c r="P169" i="3"/>
  <c r="I169" i="3" s="1"/>
  <c r="E169" i="3"/>
  <c r="J172" i="3"/>
  <c r="P198" i="3"/>
  <c r="F198" i="3" s="1"/>
  <c r="I198" i="3"/>
  <c r="F263" i="3"/>
  <c r="P269" i="3"/>
  <c r="K307" i="3"/>
  <c r="G307" i="3"/>
  <c r="H307" i="3"/>
  <c r="J307" i="3"/>
  <c r="E307" i="3"/>
  <c r="I307" i="3"/>
  <c r="F307" i="3"/>
  <c r="K323" i="3"/>
  <c r="G323" i="3"/>
  <c r="H323" i="3"/>
  <c r="J323" i="3"/>
  <c r="E323" i="3"/>
  <c r="I323" i="3"/>
  <c r="F323" i="3"/>
  <c r="P325" i="3"/>
  <c r="K325" i="3" s="1"/>
  <c r="P328" i="3"/>
  <c r="I328" i="3" s="1"/>
  <c r="K331" i="3"/>
  <c r="G331" i="3"/>
  <c r="H331" i="3"/>
  <c r="I331" i="3"/>
  <c r="J331" i="3"/>
  <c r="F331" i="3"/>
  <c r="E331" i="3"/>
  <c r="P195" i="3"/>
  <c r="H195" i="3" s="1"/>
  <c r="K210" i="3"/>
  <c r="P244" i="3"/>
  <c r="E244" i="3" s="1"/>
  <c r="F244" i="3"/>
  <c r="H244" i="3"/>
  <c r="K246" i="3"/>
  <c r="G246" i="3"/>
  <c r="H246" i="3"/>
  <c r="E246" i="3"/>
  <c r="J246" i="3"/>
  <c r="P261" i="3"/>
  <c r="G261" i="3" s="1"/>
  <c r="P266" i="3"/>
  <c r="J266" i="3" s="1"/>
  <c r="I280" i="3"/>
  <c r="H280" i="3"/>
  <c r="H282" i="3"/>
  <c r="G282" i="3"/>
  <c r="J282" i="3"/>
  <c r="F282" i="3"/>
  <c r="P305" i="3"/>
  <c r="I305" i="3" s="1"/>
  <c r="K315" i="3"/>
  <c r="G315" i="3"/>
  <c r="H315" i="3"/>
  <c r="J315" i="3"/>
  <c r="E315" i="3"/>
  <c r="I315" i="3"/>
  <c r="F315" i="3"/>
  <c r="P334" i="3"/>
  <c r="E334" i="3" s="1"/>
  <c r="F334" i="3"/>
  <c r="I82" i="3"/>
  <c r="I86" i="3"/>
  <c r="E90" i="3"/>
  <c r="I90" i="3"/>
  <c r="E98" i="3"/>
  <c r="I110" i="3"/>
  <c r="I114" i="3"/>
  <c r="E126" i="3"/>
  <c r="I126" i="3"/>
  <c r="I130" i="3"/>
  <c r="E134" i="3"/>
  <c r="I134" i="3"/>
  <c r="E146" i="3"/>
  <c r="E150" i="3"/>
  <c r="I150" i="3"/>
  <c r="E166" i="3"/>
  <c r="I166" i="3"/>
  <c r="P174" i="3"/>
  <c r="I174" i="3"/>
  <c r="P178" i="3"/>
  <c r="I178" i="3" s="1"/>
  <c r="P180" i="3"/>
  <c r="K180" i="3" s="1"/>
  <c r="P181" i="3"/>
  <c r="I181" i="3" s="1"/>
  <c r="P184" i="3"/>
  <c r="H184" i="3" s="1"/>
  <c r="P185" i="3"/>
  <c r="J185" i="3" s="1"/>
  <c r="P188" i="3"/>
  <c r="H188" i="3" s="1"/>
  <c r="P189" i="3"/>
  <c r="J189" i="3" s="1"/>
  <c r="F194" i="3"/>
  <c r="I194" i="3"/>
  <c r="P194" i="3"/>
  <c r="P202" i="3"/>
  <c r="E202" i="3" s="1"/>
  <c r="P206" i="3"/>
  <c r="E206" i="3" s="1"/>
  <c r="P210" i="3"/>
  <c r="E210" i="3" s="1"/>
  <c r="K213" i="3"/>
  <c r="H213" i="3"/>
  <c r="I213" i="3"/>
  <c r="P218" i="3"/>
  <c r="I218" i="3" s="1"/>
  <c r="P227" i="3"/>
  <c r="I227" i="3" s="1"/>
  <c r="H230" i="3"/>
  <c r="P235" i="3"/>
  <c r="I235" i="3" s="1"/>
  <c r="P239" i="3"/>
  <c r="E239" i="3" s="1"/>
  <c r="J243" i="3"/>
  <c r="F243" i="3"/>
  <c r="K243" i="3"/>
  <c r="G243" i="3"/>
  <c r="I243" i="3"/>
  <c r="H243" i="3"/>
  <c r="F246" i="3"/>
  <c r="P248" i="3"/>
  <c r="K248" i="3" s="1"/>
  <c r="K251" i="3"/>
  <c r="G251" i="3"/>
  <c r="H251" i="3"/>
  <c r="E251" i="3"/>
  <c r="J251" i="3"/>
  <c r="P257" i="3"/>
  <c r="G257" i="3" s="1"/>
  <c r="P264" i="3"/>
  <c r="E264" i="3" s="1"/>
  <c r="P297" i="3"/>
  <c r="I297" i="3" s="1"/>
  <c r="P320" i="3"/>
  <c r="F320" i="3" s="1"/>
  <c r="P338" i="3"/>
  <c r="I338" i="3" s="1"/>
  <c r="P215" i="3"/>
  <c r="J215" i="3" s="1"/>
  <c r="P219" i="3"/>
  <c r="I219" i="3" s="1"/>
  <c r="P224" i="3"/>
  <c r="E224" i="3" s="1"/>
  <c r="P228" i="3"/>
  <c r="H228" i="3" s="1"/>
  <c r="P232" i="3"/>
  <c r="I232" i="3" s="1"/>
  <c r="P236" i="3"/>
  <c r="I236" i="3" s="1"/>
  <c r="P273" i="3"/>
  <c r="G273" i="3" s="1"/>
  <c r="P281" i="3"/>
  <c r="G281" i="3" s="1"/>
  <c r="P285" i="3"/>
  <c r="G285" i="3" s="1"/>
  <c r="P293" i="3"/>
  <c r="G293" i="3" s="1"/>
  <c r="K299" i="3"/>
  <c r="G299" i="3"/>
  <c r="H299" i="3"/>
  <c r="J299" i="3"/>
  <c r="E299" i="3"/>
  <c r="P317" i="3"/>
  <c r="K317" i="3" s="1"/>
  <c r="K319" i="3"/>
  <c r="G319" i="3"/>
  <c r="H319" i="3"/>
  <c r="J319" i="3"/>
  <c r="E319" i="3"/>
  <c r="P193" i="3"/>
  <c r="I193" i="3" s="1"/>
  <c r="K197" i="3"/>
  <c r="G197" i="3"/>
  <c r="G228" i="3"/>
  <c r="G245" i="3"/>
  <c r="J256" i="3"/>
  <c r="F256" i="3"/>
  <c r="K256" i="3"/>
  <c r="G256" i="3"/>
  <c r="K259" i="3"/>
  <c r="G259" i="3"/>
  <c r="H259" i="3"/>
  <c r="F299" i="3"/>
  <c r="P301" i="3"/>
  <c r="K301" i="3" s="1"/>
  <c r="P308" i="3"/>
  <c r="E308" i="3" s="1"/>
  <c r="P312" i="3"/>
  <c r="G312" i="3" s="1"/>
  <c r="J316" i="3"/>
  <c r="F316" i="3"/>
  <c r="K316" i="3"/>
  <c r="G316" i="3"/>
  <c r="H316" i="3"/>
  <c r="I316" i="3"/>
  <c r="F319" i="3"/>
  <c r="P321" i="3"/>
  <c r="K321" i="3" s="1"/>
  <c r="H321" i="3"/>
  <c r="P324" i="3"/>
  <c r="E324" i="3" s="1"/>
  <c r="P332" i="3"/>
  <c r="I332" i="3" s="1"/>
  <c r="H341" i="3"/>
  <c r="I341" i="3"/>
  <c r="P346" i="3"/>
  <c r="I346" i="3" s="1"/>
  <c r="I199" i="3"/>
  <c r="E204" i="3"/>
  <c r="I204" i="3"/>
  <c r="E212" i="3"/>
  <c r="I212" i="3"/>
  <c r="E216" i="3"/>
  <c r="I216" i="3"/>
  <c r="E225" i="3"/>
  <c r="I225" i="3"/>
  <c r="E229" i="3"/>
  <c r="I229" i="3"/>
  <c r="E233" i="3"/>
  <c r="E237" i="3"/>
  <c r="E241" i="3"/>
  <c r="E245" i="3"/>
  <c r="E262" i="3"/>
  <c r="I262" i="3"/>
  <c r="J272" i="3"/>
  <c r="F272" i="3"/>
  <c r="K272" i="3"/>
  <c r="G272" i="3"/>
  <c r="K275" i="3"/>
  <c r="G275" i="3"/>
  <c r="H275" i="3"/>
  <c r="J276" i="3"/>
  <c r="F276" i="3"/>
  <c r="K276" i="3"/>
  <c r="G276" i="3"/>
  <c r="J280" i="3"/>
  <c r="F280" i="3"/>
  <c r="K280" i="3"/>
  <c r="G280" i="3"/>
  <c r="K283" i="3"/>
  <c r="G283" i="3"/>
  <c r="H283" i="3"/>
  <c r="J292" i="3"/>
  <c r="F292" i="3"/>
  <c r="K292" i="3"/>
  <c r="G292" i="3"/>
  <c r="J296" i="3"/>
  <c r="F296" i="3"/>
  <c r="K296" i="3"/>
  <c r="G296" i="3"/>
  <c r="G302" i="3"/>
  <c r="G318" i="3"/>
  <c r="P21" i="3"/>
  <c r="F21" i="3" s="1"/>
  <c r="P329" i="3"/>
  <c r="I329" i="3" s="1"/>
  <c r="P333" i="3"/>
  <c r="F333" i="3" s="1"/>
  <c r="H335" i="3"/>
  <c r="K335" i="3"/>
  <c r="F335" i="3"/>
  <c r="G335" i="3"/>
  <c r="E270" i="3"/>
  <c r="I270" i="3"/>
  <c r="E274" i="3"/>
  <c r="I274" i="3"/>
  <c r="E282" i="3"/>
  <c r="I282" i="3"/>
  <c r="E290" i="3"/>
  <c r="I290" i="3"/>
  <c r="E294" i="3"/>
  <c r="I294" i="3"/>
  <c r="E298" i="3"/>
  <c r="E302" i="3"/>
  <c r="E310" i="3"/>
  <c r="I310" i="3"/>
  <c r="E326" i="3"/>
  <c r="I326" i="3"/>
  <c r="I330" i="3"/>
  <c r="I340" i="3"/>
  <c r="E341" i="3"/>
  <c r="P342" i="3"/>
  <c r="E342" i="3" s="1"/>
  <c r="E201" i="3"/>
  <c r="G343" i="3"/>
  <c r="J341" i="3"/>
  <c r="F341" i="3"/>
  <c r="K341" i="3"/>
  <c r="G341" i="3"/>
  <c r="P8" i="3"/>
  <c r="E8" i="3" s="1"/>
  <c r="P57" i="3"/>
  <c r="H57" i="3" s="1"/>
  <c r="J201" i="3"/>
  <c r="F201" i="3"/>
  <c r="K201" i="3"/>
  <c r="G201" i="3"/>
  <c r="G340" i="3"/>
  <c r="G249" i="3"/>
  <c r="K17" i="3" l="1"/>
  <c r="F17" i="3"/>
  <c r="I17" i="3"/>
  <c r="I11" i="3"/>
  <c r="F288" i="3"/>
  <c r="E127" i="3"/>
  <c r="F11" i="3"/>
  <c r="F18" i="3"/>
  <c r="J138" i="3"/>
  <c r="H132" i="3"/>
  <c r="J23" i="3"/>
  <c r="I122" i="3"/>
  <c r="E124" i="3"/>
  <c r="G101" i="3"/>
  <c r="K122" i="3"/>
  <c r="E190" i="3"/>
  <c r="H137" i="3"/>
  <c r="J284" i="3"/>
  <c r="G18" i="3"/>
  <c r="I18" i="3"/>
  <c r="G9" i="3"/>
  <c r="H220" i="3"/>
  <c r="E23" i="3"/>
  <c r="F57" i="3"/>
  <c r="H17" i="3"/>
  <c r="J17" i="3"/>
  <c r="E254" i="3"/>
  <c r="E182" i="3"/>
  <c r="F144" i="3"/>
  <c r="G61" i="3"/>
  <c r="G23" i="3"/>
  <c r="F23" i="3"/>
  <c r="K18" i="3"/>
  <c r="J18" i="3"/>
  <c r="F220" i="3"/>
  <c r="G104" i="3"/>
  <c r="G17" i="3"/>
  <c r="E208" i="3"/>
  <c r="K144" i="3"/>
  <c r="H18" i="3"/>
  <c r="K220" i="3"/>
  <c r="F221" i="3"/>
  <c r="K23" i="3"/>
  <c r="G62" i="3"/>
  <c r="K22" i="3"/>
  <c r="K285" i="3"/>
  <c r="E76" i="3"/>
  <c r="G79" i="3"/>
  <c r="G30" i="3"/>
  <c r="E79" i="3"/>
  <c r="F79" i="3"/>
  <c r="E186" i="3"/>
  <c r="H285" i="3"/>
  <c r="I138" i="3"/>
  <c r="J144" i="3"/>
  <c r="F104" i="3"/>
  <c r="G52" i="3"/>
  <c r="G76" i="3"/>
  <c r="G132" i="3"/>
  <c r="G54" i="3"/>
  <c r="E104" i="3"/>
  <c r="I79" i="3"/>
  <c r="F22" i="3"/>
  <c r="J79" i="3"/>
  <c r="I186" i="3"/>
  <c r="I208" i="3"/>
  <c r="I182" i="3"/>
  <c r="I285" i="3"/>
  <c r="G258" i="3"/>
  <c r="G144" i="3"/>
  <c r="G11" i="3"/>
  <c r="E101" i="3"/>
  <c r="K312" i="3"/>
  <c r="G284" i="3"/>
  <c r="K260" i="3"/>
  <c r="E158" i="3"/>
  <c r="J195" i="3"/>
  <c r="J108" i="3"/>
  <c r="I260" i="3"/>
  <c r="G158" i="3"/>
  <c r="J48" i="3"/>
  <c r="E54" i="3"/>
  <c r="H196" i="3"/>
  <c r="K284" i="3"/>
  <c r="I221" i="3"/>
  <c r="J321" i="3"/>
  <c r="G232" i="3"/>
  <c r="K293" i="3"/>
  <c r="F285" i="3"/>
  <c r="F228" i="3"/>
  <c r="I215" i="3"/>
  <c r="H222" i="3"/>
  <c r="I118" i="3"/>
  <c r="E102" i="3"/>
  <c r="F195" i="3"/>
  <c r="H325" i="3"/>
  <c r="G100" i="3"/>
  <c r="G15" i="3"/>
  <c r="K69" i="3"/>
  <c r="E11" i="3"/>
  <c r="K205" i="3"/>
  <c r="G205" i="3"/>
  <c r="G204" i="3"/>
  <c r="K67" i="3"/>
  <c r="J54" i="3"/>
  <c r="F205" i="3"/>
  <c r="G200" i="3"/>
  <c r="E197" i="3"/>
  <c r="I103" i="3"/>
  <c r="J212" i="3"/>
  <c r="K91" i="3"/>
  <c r="F90" i="3"/>
  <c r="G287" i="3"/>
  <c r="J196" i="3"/>
  <c r="E287" i="3"/>
  <c r="E196" i="3"/>
  <c r="F321" i="3"/>
  <c r="F328" i="3"/>
  <c r="G51" i="3"/>
  <c r="J118" i="3"/>
  <c r="H284" i="3"/>
  <c r="H51" i="3"/>
  <c r="K336" i="3"/>
  <c r="E318" i="3"/>
  <c r="K288" i="3"/>
  <c r="F284" i="3"/>
  <c r="E221" i="3"/>
  <c r="E321" i="3"/>
  <c r="I190" i="3"/>
  <c r="I312" i="3"/>
  <c r="E285" i="3"/>
  <c r="J230" i="3"/>
  <c r="E178" i="3"/>
  <c r="E118" i="3"/>
  <c r="G210" i="3"/>
  <c r="I195" i="3"/>
  <c r="E325" i="3"/>
  <c r="K173" i="3"/>
  <c r="H117" i="3"/>
  <c r="F32" i="3"/>
  <c r="G93" i="3"/>
  <c r="G196" i="3"/>
  <c r="F54" i="3"/>
  <c r="G42" i="3"/>
  <c r="I196" i="3"/>
  <c r="H255" i="3"/>
  <c r="F50" i="3"/>
  <c r="E91" i="3"/>
  <c r="K196" i="3"/>
  <c r="F260" i="3"/>
  <c r="H77" i="3"/>
  <c r="J288" i="3"/>
  <c r="J260" i="3"/>
  <c r="H180" i="3"/>
  <c r="E110" i="3"/>
  <c r="G48" i="3"/>
  <c r="G64" i="3"/>
  <c r="K255" i="3"/>
  <c r="J191" i="3"/>
  <c r="J107" i="3"/>
  <c r="G103" i="3"/>
  <c r="E64" i="3"/>
  <c r="H287" i="3"/>
  <c r="G182" i="3"/>
  <c r="K38" i="3"/>
  <c r="F135" i="3"/>
  <c r="J135" i="3"/>
  <c r="I135" i="3"/>
  <c r="J43" i="3"/>
  <c r="E314" i="3"/>
  <c r="G288" i="3"/>
  <c r="G260" i="3"/>
  <c r="I268" i="3"/>
  <c r="I189" i="3"/>
  <c r="G264" i="3"/>
  <c r="I32" i="3"/>
  <c r="H260" i="3"/>
  <c r="J32" i="3"/>
  <c r="G255" i="3"/>
  <c r="E255" i="3"/>
  <c r="E103" i="3"/>
  <c r="J64" i="3"/>
  <c r="K43" i="3"/>
  <c r="G183" i="3"/>
  <c r="I43" i="3"/>
  <c r="E135" i="3"/>
  <c r="H31" i="3"/>
  <c r="E31" i="3"/>
  <c r="K31" i="3"/>
  <c r="I95" i="3"/>
  <c r="G95" i="3"/>
  <c r="H95" i="3"/>
  <c r="J311" i="3"/>
  <c r="K311" i="3"/>
  <c r="E311" i="3"/>
  <c r="G311" i="3"/>
  <c r="I311" i="3"/>
  <c r="F311" i="3"/>
  <c r="F293" i="3"/>
  <c r="J228" i="3"/>
  <c r="H176" i="3"/>
  <c r="K176" i="3"/>
  <c r="K207" i="3"/>
  <c r="E207" i="3"/>
  <c r="G207" i="3"/>
  <c r="J207" i="3"/>
  <c r="H46" i="3"/>
  <c r="E46" i="3"/>
  <c r="I46" i="3"/>
  <c r="F46" i="3"/>
  <c r="F138" i="3"/>
  <c r="K138" i="3"/>
  <c r="G138" i="3"/>
  <c r="H138" i="3"/>
  <c r="J199" i="3"/>
  <c r="F199" i="3"/>
  <c r="H199" i="3"/>
  <c r="I238" i="3"/>
  <c r="E238" i="3"/>
  <c r="I192" i="3"/>
  <c r="H192" i="3"/>
  <c r="K192" i="3"/>
  <c r="G192" i="3"/>
  <c r="F192" i="3"/>
  <c r="F190" i="3"/>
  <c r="H190" i="3"/>
  <c r="J190" i="3"/>
  <c r="J322" i="3"/>
  <c r="K322" i="3"/>
  <c r="I31" i="3"/>
  <c r="I59" i="3"/>
  <c r="K59" i="3"/>
  <c r="G59" i="3"/>
  <c r="G99" i="3"/>
  <c r="F99" i="3"/>
  <c r="F69" i="3"/>
  <c r="H69" i="3"/>
  <c r="H108" i="3"/>
  <c r="E108" i="3"/>
  <c r="F108" i="3"/>
  <c r="H92" i="3"/>
  <c r="F92" i="3"/>
  <c r="I92" i="3"/>
  <c r="K92" i="3"/>
  <c r="H154" i="3"/>
  <c r="F154" i="3"/>
  <c r="G154" i="3"/>
  <c r="G190" i="3"/>
  <c r="E199" i="3"/>
  <c r="F312" i="3"/>
  <c r="J293" i="3"/>
  <c r="E228" i="3"/>
  <c r="J194" i="3"/>
  <c r="G194" i="3"/>
  <c r="I154" i="3"/>
  <c r="F305" i="3"/>
  <c r="F266" i="3"/>
  <c r="I244" i="3"/>
  <c r="G202" i="3"/>
  <c r="E328" i="3"/>
  <c r="F325" i="3"/>
  <c r="E198" i="3"/>
  <c r="I173" i="3"/>
  <c r="J173" i="3"/>
  <c r="K169" i="3"/>
  <c r="H169" i="3"/>
  <c r="J154" i="3"/>
  <c r="I112" i="3"/>
  <c r="K108" i="3"/>
  <c r="F100" i="3"/>
  <c r="F63" i="3"/>
  <c r="F137" i="3"/>
  <c r="E137" i="3"/>
  <c r="J137" i="3"/>
  <c r="H44" i="3"/>
  <c r="K44" i="3"/>
  <c r="F44" i="3"/>
  <c r="E44" i="3"/>
  <c r="I145" i="3"/>
  <c r="I176" i="3"/>
  <c r="G69" i="3"/>
  <c r="E58" i="3"/>
  <c r="F58" i="3"/>
  <c r="G31" i="3"/>
  <c r="J16" i="3"/>
  <c r="H16" i="3"/>
  <c r="F16" i="3"/>
  <c r="I16" i="3"/>
  <c r="H207" i="3"/>
  <c r="I66" i="3"/>
  <c r="G66" i="3"/>
  <c r="F66" i="3"/>
  <c r="H66" i="3"/>
  <c r="E66" i="3"/>
  <c r="J130" i="3"/>
  <c r="H130" i="3"/>
  <c r="I152" i="3"/>
  <c r="E152" i="3"/>
  <c r="K118" i="3"/>
  <c r="F118" i="3"/>
  <c r="F279" i="3"/>
  <c r="G159" i="3"/>
  <c r="J83" i="3"/>
  <c r="F83" i="3"/>
  <c r="G83" i="3"/>
  <c r="E83" i="3"/>
  <c r="K72" i="3"/>
  <c r="H72" i="3"/>
  <c r="G72" i="3"/>
  <c r="G173" i="3"/>
  <c r="E191" i="3"/>
  <c r="J95" i="3"/>
  <c r="H88" i="3"/>
  <c r="K88" i="3"/>
  <c r="G88" i="3"/>
  <c r="I108" i="3"/>
  <c r="K244" i="3"/>
  <c r="J225" i="3"/>
  <c r="K225" i="3"/>
  <c r="G225" i="3"/>
  <c r="F35" i="3"/>
  <c r="E35" i="3"/>
  <c r="J271" i="3"/>
  <c r="I271" i="3"/>
  <c r="G271" i="3"/>
  <c r="F271" i="3"/>
  <c r="H271" i="3"/>
  <c r="J40" i="3"/>
  <c r="I40" i="3"/>
  <c r="G40" i="3"/>
  <c r="I131" i="3"/>
  <c r="H131" i="3"/>
  <c r="F173" i="3"/>
  <c r="I129" i="3"/>
  <c r="G129" i="3"/>
  <c r="J129" i="3"/>
  <c r="E109" i="3"/>
  <c r="J109" i="3"/>
  <c r="J101" i="3"/>
  <c r="F101" i="3"/>
  <c r="E89" i="3"/>
  <c r="K89" i="3"/>
  <c r="J89" i="3"/>
  <c r="F81" i="3"/>
  <c r="H56" i="3"/>
  <c r="J56" i="3"/>
  <c r="I56" i="3"/>
  <c r="G56" i="3"/>
  <c r="E56" i="3"/>
  <c r="I157" i="3"/>
  <c r="J157" i="3"/>
  <c r="G157" i="3"/>
  <c r="J131" i="3"/>
  <c r="G337" i="3"/>
  <c r="I322" i="3"/>
  <c r="E293" i="3"/>
  <c r="E281" i="3"/>
  <c r="I228" i="3"/>
  <c r="F215" i="3"/>
  <c r="F297" i="3"/>
  <c r="E154" i="3"/>
  <c r="E142" i="3"/>
  <c r="J325" i="3"/>
  <c r="G198" i="3"/>
  <c r="E173" i="3"/>
  <c r="H133" i="3"/>
  <c r="K109" i="3"/>
  <c r="H105" i="3"/>
  <c r="J105" i="3"/>
  <c r="E105" i="3"/>
  <c r="G105" i="3"/>
  <c r="F105" i="3"/>
  <c r="K105" i="3"/>
  <c r="F97" i="3"/>
  <c r="K97" i="3"/>
  <c r="I203" i="3"/>
  <c r="F203" i="3"/>
  <c r="H203" i="3"/>
  <c r="H121" i="3"/>
  <c r="J121" i="3"/>
  <c r="E121" i="3"/>
  <c r="G121" i="3"/>
  <c r="F121" i="3"/>
  <c r="J41" i="3"/>
  <c r="G41" i="3"/>
  <c r="E41" i="3"/>
  <c r="K265" i="3"/>
  <c r="F265" i="3"/>
  <c r="F207" i="3"/>
  <c r="I133" i="3"/>
  <c r="J116" i="3"/>
  <c r="I116" i="3"/>
  <c r="J31" i="3"/>
  <c r="K61" i="3"/>
  <c r="F61" i="3"/>
  <c r="H61" i="3"/>
  <c r="E61" i="3"/>
  <c r="J61" i="3"/>
  <c r="K123" i="3"/>
  <c r="I123" i="3"/>
  <c r="K41" i="3"/>
  <c r="K159" i="3"/>
  <c r="J159" i="3"/>
  <c r="E159" i="3"/>
  <c r="F159" i="3"/>
  <c r="H159" i="3"/>
  <c r="G118" i="3"/>
  <c r="G169" i="3"/>
  <c r="G238" i="3"/>
  <c r="H104" i="3"/>
  <c r="I104" i="3"/>
  <c r="K104" i="3"/>
  <c r="H96" i="3"/>
  <c r="E96" i="3"/>
  <c r="K96" i="3"/>
  <c r="I88" i="3"/>
  <c r="I34" i="3"/>
  <c r="G34" i="3"/>
  <c r="E34" i="3"/>
  <c r="I72" i="3"/>
  <c r="H311" i="3"/>
  <c r="J22" i="3"/>
  <c r="E22" i="3"/>
  <c r="H22" i="3"/>
  <c r="G22" i="3"/>
  <c r="E271" i="3"/>
  <c r="F38" i="3"/>
  <c r="E38" i="3"/>
  <c r="H38" i="3"/>
  <c r="J38" i="3"/>
  <c r="G38" i="3"/>
  <c r="H67" i="3"/>
  <c r="H204" i="3"/>
  <c r="I284" i="3"/>
  <c r="J49" i="3"/>
  <c r="F68" i="3"/>
  <c r="H49" i="3"/>
  <c r="F76" i="3"/>
  <c r="J287" i="3"/>
  <c r="K222" i="3"/>
  <c r="J285" i="3"/>
  <c r="J222" i="3"/>
  <c r="E181" i="3"/>
  <c r="E106" i="3"/>
  <c r="I264" i="3"/>
  <c r="K145" i="3"/>
  <c r="G36" i="3"/>
  <c r="E145" i="3"/>
  <c r="J145" i="3"/>
  <c r="G133" i="3"/>
  <c r="G35" i="3"/>
  <c r="E133" i="3"/>
  <c r="J133" i="3"/>
  <c r="F26" i="3"/>
  <c r="J123" i="3"/>
  <c r="J255" i="3"/>
  <c r="K191" i="3"/>
  <c r="E179" i="3"/>
  <c r="F103" i="3"/>
  <c r="K103" i="3"/>
  <c r="G110" i="3"/>
  <c r="I107" i="3"/>
  <c r="H106" i="3"/>
  <c r="G189" i="3"/>
  <c r="J103" i="3"/>
  <c r="K36" i="3"/>
  <c r="I23" i="3"/>
  <c r="G222" i="3"/>
  <c r="F181" i="3"/>
  <c r="F264" i="3"/>
  <c r="G184" i="3"/>
  <c r="J36" i="3"/>
  <c r="G145" i="3"/>
  <c r="H36" i="3"/>
  <c r="K181" i="3"/>
  <c r="I191" i="3"/>
  <c r="J179" i="3"/>
  <c r="G179" i="3"/>
  <c r="J106" i="3"/>
  <c r="K107" i="3"/>
  <c r="F106" i="3"/>
  <c r="G286" i="3"/>
  <c r="I255" i="3"/>
  <c r="I286" i="3"/>
  <c r="I222" i="3"/>
  <c r="E184" i="3"/>
  <c r="J181" i="3"/>
  <c r="I106" i="3"/>
  <c r="H264" i="3"/>
  <c r="J264" i="3"/>
  <c r="K184" i="3"/>
  <c r="F53" i="3"/>
  <c r="I36" i="3"/>
  <c r="F145" i="3"/>
  <c r="F36" i="3"/>
  <c r="F133" i="3"/>
  <c r="F222" i="3"/>
  <c r="H48" i="3"/>
  <c r="H189" i="3"/>
  <c r="F123" i="3"/>
  <c r="F191" i="3"/>
  <c r="G191" i="3"/>
  <c r="F179" i="3"/>
  <c r="K179" i="3"/>
  <c r="F107" i="3"/>
  <c r="E107" i="3"/>
  <c r="K106" i="3"/>
  <c r="F287" i="3"/>
  <c r="H135" i="3"/>
  <c r="G135" i="3"/>
  <c r="J21" i="3"/>
  <c r="K324" i="3"/>
  <c r="K85" i="3"/>
  <c r="G85" i="3"/>
  <c r="F85" i="3"/>
  <c r="H85" i="3"/>
  <c r="K309" i="3"/>
  <c r="F309" i="3"/>
  <c r="J37" i="3"/>
  <c r="G37" i="3"/>
  <c r="K37" i="3"/>
  <c r="E37" i="3"/>
  <c r="G84" i="3"/>
  <c r="J84" i="3"/>
  <c r="H71" i="3"/>
  <c r="K71" i="3"/>
  <c r="F71" i="3"/>
  <c r="K295" i="3"/>
  <c r="I295" i="3"/>
  <c r="G295" i="3"/>
  <c r="J295" i="3"/>
  <c r="E295" i="3"/>
  <c r="E60" i="3"/>
  <c r="J60" i="3"/>
  <c r="K60" i="3"/>
  <c r="F60" i="3"/>
  <c r="I60" i="3"/>
  <c r="H345" i="3"/>
  <c r="F345" i="3"/>
  <c r="J142" i="3"/>
  <c r="G142" i="3"/>
  <c r="K94" i="3"/>
  <c r="F94" i="3"/>
  <c r="H94" i="3"/>
  <c r="I303" i="3"/>
  <c r="F303" i="3"/>
  <c r="G71" i="3"/>
  <c r="G21" i="3"/>
  <c r="E303" i="3"/>
  <c r="E193" i="3"/>
  <c r="F193" i="3"/>
  <c r="J193" i="3"/>
  <c r="I324" i="3"/>
  <c r="F324" i="3"/>
  <c r="I162" i="3"/>
  <c r="I94" i="3"/>
  <c r="K334" i="3"/>
  <c r="H320" i="3"/>
  <c r="K261" i="3"/>
  <c r="K202" i="3"/>
  <c r="J328" i="3"/>
  <c r="F269" i="3"/>
  <c r="K269" i="3"/>
  <c r="F128" i="3"/>
  <c r="K128" i="3"/>
  <c r="E128" i="3"/>
  <c r="J85" i="3"/>
  <c r="G136" i="3"/>
  <c r="G78" i="3"/>
  <c r="K78" i="3"/>
  <c r="H128" i="3"/>
  <c r="I289" i="3"/>
  <c r="H289" i="3"/>
  <c r="E289" i="3"/>
  <c r="K289" i="3"/>
  <c r="F84" i="3"/>
  <c r="I188" i="3"/>
  <c r="F295" i="3"/>
  <c r="H60" i="3"/>
  <c r="K189" i="3"/>
  <c r="K20" i="3"/>
  <c r="J20" i="3"/>
  <c r="F20" i="3"/>
  <c r="E20" i="3"/>
  <c r="I20" i="3"/>
  <c r="G94" i="3"/>
  <c r="J71" i="3"/>
  <c r="K127" i="3"/>
  <c r="G127" i="3"/>
  <c r="F127" i="3"/>
  <c r="G20" i="3"/>
  <c r="E57" i="3"/>
  <c r="I342" i="3"/>
  <c r="H21" i="3"/>
  <c r="K21" i="3"/>
  <c r="J327" i="3"/>
  <c r="G321" i="3"/>
  <c r="I321" i="3"/>
  <c r="J303" i="3"/>
  <c r="G215" i="3"/>
  <c r="H193" i="3"/>
  <c r="H324" i="3"/>
  <c r="J324" i="3"/>
  <c r="H312" i="3"/>
  <c r="J312" i="3"/>
  <c r="H293" i="3"/>
  <c r="I293" i="3"/>
  <c r="F273" i="3"/>
  <c r="G193" i="3"/>
  <c r="K297" i="3"/>
  <c r="E297" i="3"/>
  <c r="H194" i="3"/>
  <c r="F189" i="3"/>
  <c r="E185" i="3"/>
  <c r="F180" i="3"/>
  <c r="E180" i="3"/>
  <c r="J180" i="3"/>
  <c r="K178" i="3"/>
  <c r="G178" i="3"/>
  <c r="F178" i="3"/>
  <c r="H178" i="3"/>
  <c r="J178" i="3"/>
  <c r="E94" i="3"/>
  <c r="J334" i="3"/>
  <c r="K264" i="3"/>
  <c r="F261" i="3"/>
  <c r="J244" i="3"/>
  <c r="H210" i="3"/>
  <c r="F210" i="3"/>
  <c r="G206" i="3"/>
  <c r="H202" i="3"/>
  <c r="F202" i="3"/>
  <c r="K195" i="3"/>
  <c r="F188" i="3"/>
  <c r="F184" i="3"/>
  <c r="G180" i="3"/>
  <c r="G328" i="3"/>
  <c r="H198" i="3"/>
  <c r="K93" i="3"/>
  <c r="I127" i="3"/>
  <c r="F117" i="3"/>
  <c r="E85" i="3"/>
  <c r="E84" i="3"/>
  <c r="E52" i="3"/>
  <c r="K136" i="3"/>
  <c r="G109" i="3"/>
  <c r="H109" i="3"/>
  <c r="F109" i="3"/>
  <c r="I101" i="3"/>
  <c r="K101" i="3"/>
  <c r="H97" i="3"/>
  <c r="J97" i="3"/>
  <c r="E97" i="3"/>
  <c r="G97" i="3"/>
  <c r="H89" i="3"/>
  <c r="G89" i="3"/>
  <c r="F89" i="3"/>
  <c r="J309" i="3"/>
  <c r="G203" i="3"/>
  <c r="F176" i="3"/>
  <c r="E176" i="3"/>
  <c r="G176" i="3"/>
  <c r="J127" i="3"/>
  <c r="I81" i="3"/>
  <c r="K81" i="3"/>
  <c r="G81" i="3"/>
  <c r="H81" i="3"/>
  <c r="F77" i="3"/>
  <c r="G77" i="3"/>
  <c r="G63" i="3"/>
  <c r="J63" i="3"/>
  <c r="H63" i="3"/>
  <c r="K63" i="3"/>
  <c r="E63" i="3"/>
  <c r="G60" i="3"/>
  <c r="J52" i="3"/>
  <c r="K45" i="3"/>
  <c r="G45" i="3"/>
  <c r="H45" i="3"/>
  <c r="E45" i="3"/>
  <c r="K56" i="3"/>
  <c r="F56" i="3"/>
  <c r="K40" i="3"/>
  <c r="H40" i="3"/>
  <c r="F40" i="3"/>
  <c r="G289" i="3"/>
  <c r="J128" i="3"/>
  <c r="E40" i="3"/>
  <c r="K84" i="3"/>
  <c r="G294" i="3"/>
  <c r="H152" i="3"/>
  <c r="F152" i="3"/>
  <c r="H76" i="3"/>
  <c r="I180" i="3"/>
  <c r="I76" i="3"/>
  <c r="J111" i="3"/>
  <c r="I111" i="3"/>
  <c r="H111" i="3"/>
  <c r="I220" i="3"/>
  <c r="J220" i="3"/>
  <c r="E220" i="3"/>
  <c r="K318" i="3"/>
  <c r="K228" i="3"/>
  <c r="E272" i="3"/>
  <c r="G57" i="3"/>
  <c r="H170" i="3"/>
  <c r="G170" i="3"/>
  <c r="E81" i="3"/>
  <c r="H102" i="3"/>
  <c r="G102" i="3"/>
  <c r="J102" i="3"/>
  <c r="K102" i="3"/>
  <c r="F102" i="3"/>
  <c r="E312" i="3"/>
  <c r="J176" i="3"/>
  <c r="J94" i="3"/>
  <c r="I279" i="3"/>
  <c r="H279" i="3"/>
  <c r="E279" i="3"/>
  <c r="G279" i="3"/>
  <c r="J279" i="3"/>
  <c r="G50" i="3"/>
  <c r="J50" i="3"/>
  <c r="K50" i="3"/>
  <c r="K185" i="3"/>
  <c r="H185" i="3"/>
  <c r="H206" i="3"/>
  <c r="F206" i="3"/>
  <c r="G188" i="3"/>
  <c r="E136" i="3"/>
  <c r="J136" i="3"/>
  <c r="F136" i="3"/>
  <c r="J53" i="3"/>
  <c r="G53" i="3"/>
  <c r="H53" i="3"/>
  <c r="E53" i="3"/>
  <c r="H28" i="3"/>
  <c r="J28" i="3"/>
  <c r="I343" i="3"/>
  <c r="E343" i="3"/>
  <c r="K47" i="3"/>
  <c r="F47" i="3"/>
  <c r="J47" i="3"/>
  <c r="I47" i="3"/>
  <c r="H278" i="3"/>
  <c r="G278" i="3"/>
  <c r="K278" i="3"/>
  <c r="F278" i="3"/>
  <c r="G98" i="3"/>
  <c r="H98" i="3"/>
  <c r="K98" i="3"/>
  <c r="F98" i="3"/>
  <c r="J57" i="3"/>
  <c r="K343" i="3"/>
  <c r="J345" i="3"/>
  <c r="G332" i="3"/>
  <c r="K303" i="3"/>
  <c r="K215" i="3"/>
  <c r="H215" i="3"/>
  <c r="G297" i="3"/>
  <c r="J297" i="3"/>
  <c r="H227" i="3"/>
  <c r="E188" i="3"/>
  <c r="F185" i="3"/>
  <c r="K174" i="3"/>
  <c r="G174" i="3"/>
  <c r="J174" i="3"/>
  <c r="H174" i="3"/>
  <c r="I206" i="3"/>
  <c r="J206" i="3"/>
  <c r="K188" i="3"/>
  <c r="I136" i="3"/>
  <c r="K52" i="3"/>
  <c r="I52" i="3"/>
  <c r="H24" i="3"/>
  <c r="E24" i="3"/>
  <c r="H309" i="3"/>
  <c r="I53" i="3"/>
  <c r="G47" i="3"/>
  <c r="I37" i="3"/>
  <c r="F116" i="3"/>
  <c r="K116" i="3"/>
  <c r="H116" i="3"/>
  <c r="E116" i="3"/>
  <c r="G116" i="3"/>
  <c r="I93" i="3"/>
  <c r="J93" i="3"/>
  <c r="E93" i="3"/>
  <c r="H231" i="3"/>
  <c r="H343" i="3"/>
  <c r="F174" i="3"/>
  <c r="I71" i="3"/>
  <c r="H295" i="3"/>
  <c r="F230" i="3"/>
  <c r="E230" i="3"/>
  <c r="E131" i="3"/>
  <c r="K131" i="3"/>
  <c r="F131" i="3"/>
  <c r="G131" i="3"/>
  <c r="K57" i="3"/>
  <c r="G345" i="3"/>
  <c r="I57" i="3"/>
  <c r="J343" i="3"/>
  <c r="I278" i="3"/>
  <c r="I21" i="3"/>
  <c r="E21" i="3"/>
  <c r="K327" i="3"/>
  <c r="H303" i="3"/>
  <c r="G324" i="3"/>
  <c r="J308" i="3"/>
  <c r="K281" i="3"/>
  <c r="E215" i="3"/>
  <c r="K193" i="3"/>
  <c r="H297" i="3"/>
  <c r="I230" i="3"/>
  <c r="K230" i="3"/>
  <c r="E194" i="3"/>
  <c r="K194" i="3"/>
  <c r="E189" i="3"/>
  <c r="I185" i="3"/>
  <c r="H181" i="3"/>
  <c r="G181" i="3"/>
  <c r="E174" i="3"/>
  <c r="I98" i="3"/>
  <c r="H334" i="3"/>
  <c r="I334" i="3"/>
  <c r="I261" i="3"/>
  <c r="G244" i="3"/>
  <c r="I210" i="3"/>
  <c r="J210" i="3"/>
  <c r="K206" i="3"/>
  <c r="I202" i="3"/>
  <c r="J202" i="3"/>
  <c r="E195" i="3"/>
  <c r="J188" i="3"/>
  <c r="J184" i="3"/>
  <c r="H328" i="3"/>
  <c r="K328" i="3"/>
  <c r="I231" i="3"/>
  <c r="J198" i="3"/>
  <c r="G161" i="3"/>
  <c r="K161" i="3"/>
  <c r="J161" i="3"/>
  <c r="E161" i="3"/>
  <c r="K129" i="3"/>
  <c r="F129" i="3"/>
  <c r="I85" i="3"/>
  <c r="H78" i="3"/>
  <c r="E309" i="3"/>
  <c r="K203" i="3"/>
  <c r="J203" i="3"/>
  <c r="H93" i="3"/>
  <c r="F52" i="3"/>
  <c r="F132" i="3"/>
  <c r="K132" i="3"/>
  <c r="E132" i="3"/>
  <c r="I132" i="3"/>
  <c r="F289" i="3"/>
  <c r="G128" i="3"/>
  <c r="H37" i="3"/>
  <c r="I211" i="3"/>
  <c r="F211" i="3"/>
  <c r="G211" i="3"/>
  <c r="K211" i="3"/>
  <c r="E71" i="3"/>
  <c r="K344" i="3"/>
  <c r="E344" i="3"/>
  <c r="E47" i="3"/>
  <c r="K294" i="3"/>
  <c r="F294" i="3"/>
  <c r="H294" i="3"/>
  <c r="J278" i="3"/>
  <c r="H208" i="3"/>
  <c r="G208" i="3"/>
  <c r="F208" i="3"/>
  <c r="J208" i="3"/>
  <c r="H186" i="3"/>
  <c r="F186" i="3"/>
  <c r="J186" i="3"/>
  <c r="G186" i="3"/>
  <c r="H221" i="3"/>
  <c r="G221" i="3"/>
  <c r="H126" i="3"/>
  <c r="F126" i="3"/>
  <c r="G126" i="3"/>
  <c r="J200" i="3"/>
  <c r="F200" i="3"/>
  <c r="K200" i="3"/>
  <c r="E200" i="3"/>
  <c r="I200" i="3"/>
  <c r="J98" i="3"/>
  <c r="H100" i="3"/>
  <c r="E100" i="3"/>
  <c r="I100" i="3"/>
  <c r="K100" i="3"/>
  <c r="J45" i="3"/>
  <c r="F262" i="3"/>
  <c r="H262" i="3"/>
  <c r="K262" i="3"/>
  <c r="J262" i="3"/>
  <c r="E87" i="3"/>
  <c r="K87" i="3"/>
  <c r="H87" i="3"/>
  <c r="F87" i="3"/>
  <c r="I87" i="3"/>
  <c r="J87" i="3"/>
  <c r="G87" i="3"/>
  <c r="G195" i="3"/>
  <c r="K198" i="3"/>
  <c r="J76" i="3"/>
  <c r="G185" i="3"/>
  <c r="F298" i="3"/>
  <c r="G298" i="3"/>
  <c r="J298" i="3"/>
  <c r="H298" i="3"/>
  <c r="K298" i="3"/>
  <c r="I184" i="3"/>
  <c r="K137" i="3"/>
  <c r="G137" i="3"/>
  <c r="I48" i="3"/>
  <c r="H124" i="3"/>
  <c r="H58" i="3"/>
  <c r="J58" i="3"/>
  <c r="F48" i="3"/>
  <c r="F277" i="3"/>
  <c r="E48" i="3"/>
  <c r="H201" i="3"/>
  <c r="J245" i="3"/>
  <c r="I51" i="3"/>
  <c r="H205" i="3"/>
  <c r="F72" i="3"/>
  <c r="J72" i="3"/>
  <c r="E72" i="3"/>
  <c r="I144" i="3"/>
  <c r="J62" i="3"/>
  <c r="I19" i="3"/>
  <c r="K19" i="3"/>
  <c r="E19" i="3"/>
  <c r="J19" i="3"/>
  <c r="J70" i="3"/>
  <c r="I39" i="3"/>
  <c r="F39" i="3"/>
  <c r="J39" i="3"/>
  <c r="E39" i="3"/>
  <c r="F70" i="3"/>
  <c r="K58" i="3"/>
  <c r="I30" i="3"/>
  <c r="F30" i="3"/>
  <c r="K30" i="3"/>
  <c r="H30" i="3"/>
  <c r="J30" i="3"/>
  <c r="H99" i="3"/>
  <c r="I99" i="3"/>
  <c r="J99" i="3"/>
  <c r="E99" i="3"/>
  <c r="F42" i="3"/>
  <c r="J42" i="3"/>
  <c r="I42" i="3"/>
  <c r="K42" i="3"/>
  <c r="E42" i="3"/>
  <c r="K182" i="3"/>
  <c r="H182" i="3"/>
  <c r="F182" i="3"/>
  <c r="J67" i="3"/>
  <c r="J51" i="3"/>
  <c r="H32" i="3"/>
  <c r="K32" i="3"/>
  <c r="E32" i="3"/>
  <c r="F130" i="3"/>
  <c r="G130" i="3"/>
  <c r="K130" i="3"/>
  <c r="E123" i="3"/>
  <c r="G123" i="3"/>
  <c r="K83" i="3"/>
  <c r="H83" i="3"/>
  <c r="K46" i="3"/>
  <c r="G46" i="3"/>
  <c r="J46" i="3"/>
  <c r="H54" i="3"/>
  <c r="K54" i="3"/>
  <c r="J205" i="3"/>
  <c r="E205" i="3"/>
  <c r="F197" i="3"/>
  <c r="J197" i="3"/>
  <c r="G326" i="3"/>
  <c r="J326" i="3"/>
  <c r="H326" i="3"/>
  <c r="E51" i="3"/>
  <c r="H62" i="3"/>
  <c r="I62" i="3"/>
  <c r="F62" i="3"/>
  <c r="H322" i="3"/>
  <c r="F322" i="3"/>
  <c r="G322" i="3"/>
  <c r="J110" i="3"/>
  <c r="K110" i="3"/>
  <c r="F110" i="3"/>
  <c r="G58" i="3"/>
  <c r="K212" i="3"/>
  <c r="G212" i="3"/>
  <c r="F212" i="3"/>
  <c r="H70" i="3"/>
  <c r="K70" i="3"/>
  <c r="E70" i="3"/>
  <c r="G70" i="3"/>
  <c r="K34" i="3"/>
  <c r="H34" i="3"/>
  <c r="F34" i="3"/>
  <c r="J34" i="3"/>
  <c r="E95" i="3"/>
  <c r="K95" i="3"/>
  <c r="F95" i="3"/>
  <c r="I288" i="3"/>
  <c r="E288" i="3"/>
  <c r="K286" i="3"/>
  <c r="J286" i="3"/>
  <c r="H286" i="3"/>
  <c r="F286" i="3"/>
  <c r="K183" i="3"/>
  <c r="J183" i="3"/>
  <c r="E183" i="3"/>
  <c r="H183" i="3"/>
  <c r="F183" i="3"/>
  <c r="K35" i="3"/>
  <c r="H35" i="3"/>
  <c r="J35" i="3"/>
  <c r="I35" i="3"/>
  <c r="I197" i="3"/>
  <c r="H238" i="3"/>
  <c r="F238" i="3"/>
  <c r="H179" i="3"/>
  <c r="I69" i="3"/>
  <c r="K86" i="3"/>
  <c r="E92" i="3"/>
  <c r="H64" i="3"/>
  <c r="K64" i="3"/>
  <c r="H79" i="3"/>
  <c r="J69" i="3"/>
  <c r="G199" i="3"/>
  <c r="I287" i="3"/>
  <c r="H225" i="3"/>
  <c r="F225" i="3"/>
  <c r="F216" i="3"/>
  <c r="F64" i="3"/>
  <c r="F59" i="3"/>
  <c r="J59" i="3"/>
  <c r="H59" i="3"/>
  <c r="J68" i="3"/>
  <c r="E68" i="3"/>
  <c r="J238" i="3"/>
  <c r="G10" i="3"/>
  <c r="F8" i="3"/>
  <c r="E258" i="3"/>
  <c r="E10" i="3"/>
  <c r="F301" i="3"/>
  <c r="G224" i="3"/>
  <c r="F224" i="3"/>
  <c r="H258" i="3"/>
  <c r="G177" i="3"/>
  <c r="K156" i="3"/>
  <c r="K147" i="3"/>
  <c r="F74" i="3"/>
  <c r="E113" i="3"/>
  <c r="E112" i="3"/>
  <c r="G112" i="3"/>
  <c r="K314" i="3"/>
  <c r="G330" i="3"/>
  <c r="F147" i="3"/>
  <c r="F82" i="3"/>
  <c r="F245" i="3"/>
  <c r="K330" i="3"/>
  <c r="F254" i="3"/>
  <c r="K9" i="3"/>
  <c r="F336" i="3"/>
  <c r="I336" i="3"/>
  <c r="K237" i="3"/>
  <c r="I8" i="3"/>
  <c r="H336" i="3"/>
  <c r="I314" i="3"/>
  <c r="I302" i="3"/>
  <c r="G314" i="3"/>
  <c r="I254" i="3"/>
  <c r="I241" i="3"/>
  <c r="I233" i="3"/>
  <c r="E346" i="3"/>
  <c r="I301" i="3"/>
  <c r="G241" i="3"/>
  <c r="F232" i="3"/>
  <c r="I224" i="3"/>
  <c r="J235" i="3"/>
  <c r="G227" i="3"/>
  <c r="J218" i="3"/>
  <c r="G213" i="3"/>
  <c r="I146" i="3"/>
  <c r="E86" i="3"/>
  <c r="G334" i="3"/>
  <c r="J320" i="3"/>
  <c r="K305" i="3"/>
  <c r="F156" i="3"/>
  <c r="H155" i="3"/>
  <c r="J146" i="3"/>
  <c r="H113" i="3"/>
  <c r="J125" i="3"/>
  <c r="J117" i="3"/>
  <c r="I113" i="3"/>
  <c r="J170" i="3"/>
  <c r="H157" i="3"/>
  <c r="G141" i="3"/>
  <c r="F24" i="3"/>
  <c r="E16" i="3"/>
  <c r="F177" i="3"/>
  <c r="F313" i="3"/>
  <c r="G231" i="3"/>
  <c r="J211" i="3"/>
  <c r="F157" i="3"/>
  <c r="K254" i="3"/>
  <c r="I344" i="3"/>
  <c r="J330" i="3"/>
  <c r="G171" i="3"/>
  <c r="G233" i="3"/>
  <c r="E213" i="3"/>
  <c r="J171" i="3"/>
  <c r="I156" i="3"/>
  <c r="I26" i="3"/>
  <c r="J221" i="3"/>
  <c r="K258" i="3"/>
  <c r="J254" i="3"/>
  <c r="J82" i="3"/>
  <c r="F171" i="3"/>
  <c r="H314" i="3"/>
  <c r="F314" i="3"/>
  <c r="H9" i="3"/>
  <c r="F9" i="3"/>
  <c r="J9" i="3"/>
  <c r="H237" i="3"/>
  <c r="F237" i="3"/>
  <c r="J237" i="3"/>
  <c r="G336" i="3"/>
  <c r="K10" i="3"/>
  <c r="F329" i="3"/>
  <c r="I258" i="3"/>
  <c r="I245" i="3"/>
  <c r="I237" i="3"/>
  <c r="G301" i="3"/>
  <c r="G254" i="3"/>
  <c r="F317" i="3"/>
  <c r="E219" i="3"/>
  <c r="F338" i="3"/>
  <c r="E235" i="3"/>
  <c r="E218" i="3"/>
  <c r="J213" i="3"/>
  <c r="E170" i="3"/>
  <c r="I158" i="3"/>
  <c r="E82" i="3"/>
  <c r="J258" i="3"/>
  <c r="K170" i="3"/>
  <c r="J158" i="3"/>
  <c r="G156" i="3"/>
  <c r="G147" i="3"/>
  <c r="H141" i="3"/>
  <c r="H125" i="3"/>
  <c r="F29" i="3"/>
  <c r="E125" i="3"/>
  <c r="J113" i="3"/>
  <c r="J162" i="3"/>
  <c r="G162" i="3"/>
  <c r="F141" i="3"/>
  <c r="H211" i="3"/>
  <c r="E157" i="3"/>
  <c r="G344" i="3"/>
  <c r="J344" i="3"/>
  <c r="K306" i="3"/>
  <c r="K245" i="3"/>
  <c r="G82" i="3"/>
  <c r="F162" i="3"/>
  <c r="I155" i="3"/>
  <c r="F241" i="3"/>
  <c r="K26" i="3"/>
  <c r="F302" i="3"/>
  <c r="E9" i="3"/>
  <c r="J336" i="3"/>
  <c r="J302" i="3"/>
  <c r="F170" i="3"/>
  <c r="G86" i="3"/>
  <c r="F86" i="3"/>
  <c r="J86" i="3"/>
  <c r="F300" i="3"/>
  <c r="F304" i="3"/>
  <c r="H250" i="3"/>
  <c r="K250" i="3"/>
  <c r="J329" i="3"/>
  <c r="G268" i="3"/>
  <c r="J10" i="3"/>
  <c r="H281" i="3"/>
  <c r="J273" i="3"/>
  <c r="F236" i="3"/>
  <c r="F268" i="3"/>
  <c r="F149" i="3"/>
  <c r="F28" i="3"/>
  <c r="G14" i="3"/>
  <c r="E300" i="3"/>
  <c r="G247" i="3"/>
  <c r="J124" i="3"/>
  <c r="J27" i="3"/>
  <c r="I304" i="3"/>
  <c r="J304" i="3"/>
  <c r="J29" i="3"/>
  <c r="H122" i="3"/>
  <c r="F122" i="3"/>
  <c r="H114" i="3"/>
  <c r="G114" i="3"/>
  <c r="F114" i="3"/>
  <c r="I14" i="3"/>
  <c r="H13" i="3"/>
  <c r="G13" i="3"/>
  <c r="E337" i="3"/>
  <c r="K14" i="3"/>
  <c r="E327" i="3"/>
  <c r="E27" i="3"/>
  <c r="H339" i="3"/>
  <c r="K339" i="3"/>
  <c r="I163" i="3"/>
  <c r="H142" i="3"/>
  <c r="K142" i="3"/>
  <c r="E345" i="3"/>
  <c r="K27" i="3"/>
  <c r="K114" i="3"/>
  <c r="J8" i="3"/>
  <c r="J342" i="3"/>
  <c r="F337" i="3"/>
  <c r="E306" i="3"/>
  <c r="E329" i="3"/>
  <c r="K268" i="3"/>
  <c r="I345" i="3"/>
  <c r="G306" i="3"/>
  <c r="H268" i="3"/>
  <c r="E250" i="3"/>
  <c r="H10" i="3"/>
  <c r="G346" i="3"/>
  <c r="H327" i="3"/>
  <c r="J301" i="3"/>
  <c r="G236" i="3"/>
  <c r="G219" i="3"/>
  <c r="H308" i="3"/>
  <c r="F281" i="3"/>
  <c r="K273" i="3"/>
  <c r="E273" i="3"/>
  <c r="J236" i="3"/>
  <c r="J232" i="3"/>
  <c r="J224" i="3"/>
  <c r="F219" i="3"/>
  <c r="F248" i="3"/>
  <c r="H235" i="3"/>
  <c r="E227" i="3"/>
  <c r="J227" i="3"/>
  <c r="H218" i="3"/>
  <c r="E162" i="3"/>
  <c r="E122" i="3"/>
  <c r="E114" i="3"/>
  <c r="J305" i="3"/>
  <c r="G266" i="3"/>
  <c r="E266" i="3"/>
  <c r="J261" i="3"/>
  <c r="G325" i="3"/>
  <c r="I325" i="3"/>
  <c r="E304" i="3"/>
  <c r="J269" i="3"/>
  <c r="K162" i="3"/>
  <c r="G155" i="3"/>
  <c r="K153" i="3"/>
  <c r="H147" i="3"/>
  <c r="I124" i="3"/>
  <c r="E111" i="3"/>
  <c r="F78" i="3"/>
  <c r="I125" i="3"/>
  <c r="I117" i="3"/>
  <c r="E15" i="3"/>
  <c r="H214" i="3"/>
  <c r="G309" i="3"/>
  <c r="I309" i="3"/>
  <c r="F240" i="3"/>
  <c r="G163" i="3"/>
  <c r="H112" i="3"/>
  <c r="I29" i="3"/>
  <c r="G27" i="3"/>
  <c r="I300" i="3"/>
  <c r="K277" i="3"/>
  <c r="E277" i="3"/>
  <c r="I252" i="3"/>
  <c r="E172" i="3"/>
  <c r="H304" i="3"/>
  <c r="E231" i="3"/>
  <c r="K231" i="3"/>
  <c r="K28" i="3"/>
  <c r="H344" i="3"/>
  <c r="F344" i="3"/>
  <c r="F339" i="3"/>
  <c r="H330" i="3"/>
  <c r="F330" i="3"/>
  <c r="J155" i="3"/>
  <c r="J147" i="3"/>
  <c r="F13" i="3"/>
  <c r="H158" i="3"/>
  <c r="K158" i="3"/>
  <c r="H146" i="3"/>
  <c r="K146" i="3"/>
  <c r="I13" i="3"/>
  <c r="I335" i="3"/>
  <c r="J335" i="3"/>
  <c r="F250" i="3"/>
  <c r="H150" i="3"/>
  <c r="K150" i="3"/>
  <c r="J26" i="3"/>
  <c r="J13" i="3"/>
  <c r="G339" i="3"/>
  <c r="E144" i="3"/>
  <c r="K345" i="3"/>
  <c r="F306" i="3"/>
  <c r="J241" i="3"/>
  <c r="J126" i="3"/>
  <c r="G26" i="3"/>
  <c r="F111" i="3"/>
  <c r="E14" i="3"/>
  <c r="K13" i="3"/>
  <c r="J252" i="3"/>
  <c r="F342" i="3"/>
  <c r="K337" i="3"/>
  <c r="I306" i="3"/>
  <c r="I250" i="3"/>
  <c r="I327" i="3"/>
  <c r="I308" i="3"/>
  <c r="K266" i="3"/>
  <c r="H269" i="3"/>
  <c r="G28" i="3"/>
  <c r="E28" i="3"/>
  <c r="G277" i="3"/>
  <c r="J277" i="3"/>
  <c r="H252" i="3"/>
  <c r="F27" i="3"/>
  <c r="J337" i="3"/>
  <c r="I318" i="3"/>
  <c r="I10" i="3"/>
  <c r="H346" i="3"/>
  <c r="K346" i="3"/>
  <c r="G327" i="3"/>
  <c r="H301" i="3"/>
  <c r="E301" i="3"/>
  <c r="G250" i="3"/>
  <c r="F308" i="3"/>
  <c r="J281" i="3"/>
  <c r="H273" i="3"/>
  <c r="I273" i="3"/>
  <c r="E236" i="3"/>
  <c r="J219" i="3"/>
  <c r="E268" i="3"/>
  <c r="F257" i="3"/>
  <c r="G235" i="3"/>
  <c r="G218" i="3"/>
  <c r="I142" i="3"/>
  <c r="H266" i="3"/>
  <c r="I266" i="3"/>
  <c r="H261" i="3"/>
  <c r="E261" i="3"/>
  <c r="G269" i="3"/>
  <c r="I269" i="3"/>
  <c r="I214" i="3"/>
  <c r="K155" i="3"/>
  <c r="K149" i="3"/>
  <c r="J14" i="3"/>
  <c r="J214" i="3"/>
  <c r="G111" i="3"/>
  <c r="E78" i="3"/>
  <c r="F253" i="3"/>
  <c r="K163" i="3"/>
  <c r="K300" i="3"/>
  <c r="H277" i="3"/>
  <c r="F252" i="3"/>
  <c r="F14" i="3"/>
  <c r="G304" i="3"/>
  <c r="J231" i="3"/>
  <c r="H337" i="3"/>
  <c r="F318" i="3"/>
  <c r="I27" i="3"/>
  <c r="J250" i="3"/>
  <c r="H233" i="3"/>
  <c r="K233" i="3"/>
  <c r="F233" i="3"/>
  <c r="H171" i="3"/>
  <c r="I171" i="3"/>
  <c r="E26" i="3"/>
  <c r="E13" i="3"/>
  <c r="J339" i="3"/>
  <c r="E171" i="3"/>
  <c r="F163" i="3"/>
  <c r="E156" i="3"/>
  <c r="J318" i="3"/>
  <c r="J306" i="3"/>
  <c r="F155" i="3"/>
  <c r="I147" i="3"/>
  <c r="J122" i="3"/>
  <c r="H333" i="3"/>
  <c r="K333" i="3"/>
  <c r="G239" i="3"/>
  <c r="H165" i="3"/>
  <c r="G165" i="3"/>
  <c r="K33" i="3"/>
  <c r="G33" i="3"/>
  <c r="G25" i="3"/>
  <c r="K25" i="3"/>
  <c r="H12" i="3"/>
  <c r="K12" i="3"/>
  <c r="G12" i="3"/>
  <c r="F223" i="3"/>
  <c r="H33" i="3"/>
  <c r="F140" i="3"/>
  <c r="K165" i="3"/>
  <c r="G113" i="3"/>
  <c r="H8" i="3"/>
  <c r="K8" i="3"/>
  <c r="K342" i="3"/>
  <c r="H342" i="3"/>
  <c r="G342" i="3"/>
  <c r="J333" i="3"/>
  <c r="G329" i="3"/>
  <c r="K329" i="3"/>
  <c r="H329" i="3"/>
  <c r="F346" i="3"/>
  <c r="H332" i="3"/>
  <c r="K332" i="3"/>
  <c r="J317" i="3"/>
  <c r="G308" i="3"/>
  <c r="I281" i="3"/>
  <c r="E232" i="3"/>
  <c r="K224" i="3"/>
  <c r="H224" i="3"/>
  <c r="G338" i="3"/>
  <c r="J338" i="3"/>
  <c r="J257" i="3"/>
  <c r="J248" i="3"/>
  <c r="K235" i="3"/>
  <c r="K227" i="3"/>
  <c r="K218" i="3"/>
  <c r="G320" i="3"/>
  <c r="H305" i="3"/>
  <c r="E305" i="3"/>
  <c r="K239" i="3"/>
  <c r="F165" i="3"/>
  <c r="G214" i="3"/>
  <c r="E149" i="3"/>
  <c r="J149" i="3"/>
  <c r="K253" i="3"/>
  <c r="J253" i="3"/>
  <c r="J240" i="3"/>
  <c r="K77" i="3"/>
  <c r="E77" i="3"/>
  <c r="I33" i="3"/>
  <c r="I25" i="3"/>
  <c r="J15" i="3"/>
  <c r="I12" i="3"/>
  <c r="G8" i="3"/>
  <c r="H300" i="3"/>
  <c r="J300" i="3"/>
  <c r="J265" i="3"/>
  <c r="G252" i="3"/>
  <c r="E247" i="3"/>
  <c r="K247" i="3"/>
  <c r="H223" i="3"/>
  <c r="J223" i="3"/>
  <c r="I177" i="3"/>
  <c r="J177" i="3"/>
  <c r="E141" i="3"/>
  <c r="J141" i="3"/>
  <c r="J77" i="3"/>
  <c r="K313" i="3"/>
  <c r="J313" i="3"/>
  <c r="F153" i="3"/>
  <c r="G124" i="3"/>
  <c r="K112" i="3"/>
  <c r="H11" i="3"/>
  <c r="I24" i="3"/>
  <c r="G172" i="3"/>
  <c r="J140" i="3"/>
  <c r="K24" i="3"/>
  <c r="J78" i="3"/>
  <c r="K15" i="3"/>
  <c r="E333" i="3"/>
  <c r="J346" i="3"/>
  <c r="E332" i="3"/>
  <c r="F332" i="3"/>
  <c r="G333" i="3"/>
  <c r="H317" i="3"/>
  <c r="E317" i="3"/>
  <c r="K308" i="3"/>
  <c r="K236" i="3"/>
  <c r="H236" i="3"/>
  <c r="H219" i="3"/>
  <c r="K219" i="3"/>
  <c r="K338" i="3"/>
  <c r="E338" i="3"/>
  <c r="H257" i="3"/>
  <c r="E257" i="3"/>
  <c r="G248" i="3"/>
  <c r="E248" i="3"/>
  <c r="F235" i="3"/>
  <c r="F227" i="3"/>
  <c r="F218" i="3"/>
  <c r="E320" i="3"/>
  <c r="K320" i="3"/>
  <c r="G305" i="3"/>
  <c r="H239" i="3"/>
  <c r="F239" i="3"/>
  <c r="E269" i="3"/>
  <c r="E165" i="3"/>
  <c r="J165" i="3"/>
  <c r="F33" i="3"/>
  <c r="F25" i="3"/>
  <c r="F12" i="3"/>
  <c r="F125" i="3"/>
  <c r="F113" i="3"/>
  <c r="H25" i="3"/>
  <c r="E214" i="3"/>
  <c r="K214" i="3"/>
  <c r="I149" i="3"/>
  <c r="E74" i="3"/>
  <c r="G253" i="3"/>
  <c r="E253" i="3"/>
  <c r="G240" i="3"/>
  <c r="E240" i="3"/>
  <c r="H153" i="3"/>
  <c r="H140" i="3"/>
  <c r="E33" i="3"/>
  <c r="G29" i="3"/>
  <c r="K29" i="3"/>
  <c r="E25" i="3"/>
  <c r="G16" i="3"/>
  <c r="K16" i="3"/>
  <c r="F15" i="3"/>
  <c r="E12" i="3"/>
  <c r="G265" i="3"/>
  <c r="E265" i="3"/>
  <c r="K252" i="3"/>
  <c r="H247" i="3"/>
  <c r="F247" i="3"/>
  <c r="G223" i="3"/>
  <c r="E177" i="3"/>
  <c r="G153" i="3"/>
  <c r="I141" i="3"/>
  <c r="E140" i="3"/>
  <c r="H313" i="3"/>
  <c r="E313" i="3"/>
  <c r="E153" i="3"/>
  <c r="J153" i="3"/>
  <c r="K124" i="3"/>
  <c r="F112" i="3"/>
  <c r="H29" i="3"/>
  <c r="H172" i="3"/>
  <c r="G140" i="3"/>
  <c r="K11" i="3"/>
  <c r="J74" i="3"/>
  <c r="H149" i="3"/>
  <c r="G117" i="3"/>
  <c r="I333" i="3"/>
  <c r="J332" i="3"/>
  <c r="G317" i="3"/>
  <c r="I317" i="3"/>
  <c r="K232" i="3"/>
  <c r="H232" i="3"/>
  <c r="H338" i="3"/>
  <c r="K257" i="3"/>
  <c r="I257" i="3"/>
  <c r="H248" i="3"/>
  <c r="I248" i="3"/>
  <c r="I320" i="3"/>
  <c r="I239" i="3"/>
  <c r="J239" i="3"/>
  <c r="I165" i="3"/>
  <c r="I140" i="3"/>
  <c r="K74" i="3"/>
  <c r="I74" i="3"/>
  <c r="H253" i="3"/>
  <c r="H240" i="3"/>
  <c r="I240" i="3"/>
  <c r="J24" i="3"/>
  <c r="H265" i="3"/>
  <c r="I265" i="3"/>
  <c r="I247" i="3"/>
  <c r="E223" i="3"/>
  <c r="K223" i="3"/>
  <c r="K177" i="3"/>
  <c r="H74" i="3"/>
  <c r="G313" i="3"/>
  <c r="I15" i="3"/>
  <c r="G125" i="3"/>
  <c r="J33" i="3"/>
  <c r="J12" i="3"/>
  <c r="J25" i="3"/>
</calcChain>
</file>

<file path=xl/sharedStrings.xml><?xml version="1.0" encoding="utf-8"?>
<sst xmlns="http://schemas.openxmlformats.org/spreadsheetml/2006/main" count="3973" uniqueCount="1370">
  <si>
    <t>Description</t>
  </si>
  <si>
    <t>008</t>
  </si>
  <si>
    <t/>
  </si>
  <si>
    <t>B</t>
  </si>
  <si>
    <t>CE15</t>
  </si>
  <si>
    <t>- Other</t>
  </si>
  <si>
    <t>CE15, KGZ</t>
  </si>
  <si>
    <t>- - - - Other</t>
  </si>
  <si>
    <t>- - - - - Other</t>
  </si>
  <si>
    <t>- - - - Other:</t>
  </si>
  <si>
    <t>- - Other</t>
  </si>
  <si>
    <t>- Other:</t>
  </si>
  <si>
    <t>- - Other:</t>
  </si>
  <si>
    <t>- - - Other</t>
  </si>
  <si>
    <t>- - - Other:</t>
  </si>
  <si>
    <t>CE15, USA</t>
  </si>
  <si>
    <t>CE15, IND, USA</t>
  </si>
  <si>
    <t>CAN, CE15, USA</t>
  </si>
  <si>
    <t>CAN, CE15</t>
  </si>
  <si>
    <t>AUS, CAN, CE15, USA</t>
  </si>
  <si>
    <t>CE15, exKGZ</t>
  </si>
  <si>
    <t>- - - - - - Other</t>
  </si>
  <si>
    <t>- - - - - Other:</t>
  </si>
  <si>
    <t>CE15, JPN, USA</t>
  </si>
  <si>
    <t>CE15, JPN, MEX, USA</t>
  </si>
  <si>
    <t>CE15, JPN, KGZ, USA</t>
  </si>
  <si>
    <t>CAN, CE15, JPN, USA</t>
  </si>
  <si>
    <t>CE15, IND, JPN, MEX, USA</t>
  </si>
  <si>
    <t>CE15, JPN</t>
  </si>
  <si>
    <t>CE15, MEX, USA</t>
  </si>
  <si>
    <t>Printing ink, writing or drawing ink and other inks, whether or not concentrated or solid.</t>
  </si>
  <si>
    <t>- Printing ink:</t>
  </si>
  <si>
    <t>- - Black</t>
  </si>
  <si>
    <t>Prepared glues and other prepared adhesives, not elsewhere specified or included; products suitable for use as glues or adhesives, put up for retail sale as glues or adhesives, not exceeding a net weight of 1 kg.</t>
  </si>
  <si>
    <t>- - Adhesives based on polymers of headings 39.01 to 39.13 or on rubber</t>
  </si>
  <si>
    <t>Photographic plates and film in the flat, sensitised, unexposed, of any material other than paper, paperboard or textiles; instant print film in the flat, sensitised, unexposed, whether or not in packs.</t>
  </si>
  <si>
    <t>- Other plates and film, with any side exceeding 255 mm</t>
  </si>
  <si>
    <t>Photographic plates and film, exposed and developed, other than cinematographic film.</t>
  </si>
  <si>
    <t>Chemical preparations for photographic uses (other than varnishes, glues, adhesives and similar preparations); unmixed products for photographic uses, put up in measured portions or put up for retail sale in a form ready for use.</t>
  </si>
  <si>
    <t>Polyacetals, other polyethers and epoxide resins, in primary forms; polycarbonates, alkyd resins, polyallyl esters and other polyesters, in primary forms.</t>
  </si>
  <si>
    <t>- Other polyesters:</t>
  </si>
  <si>
    <t>- - - With a hydroxyl number not exceeding 100:</t>
  </si>
  <si>
    <t>- - - - Poly(ethylene naphthalene-2,6- dicarbolylate)</t>
  </si>
  <si>
    <t>- - For use in civil aircraft</t>
  </si>
  <si>
    <t>Self-adhesive plates, sheets, film, foil, tape, strip and other flat shapes, of plastics, whether or not in rolls.</t>
  </si>
  <si>
    <t>Articles for the conveyance or packing of goods, of plastics; stoppers, lids, caps and other closures, of plastics.</t>
  </si>
  <si>
    <t>- Boxes, cases, crates and similar articles</t>
  </si>
  <si>
    <t>BGR, CE15, TUR, USA</t>
  </si>
  <si>
    <t>CE15, JPN, MEX</t>
  </si>
  <si>
    <t>Other printed matter, including printed pictures and photographs.</t>
  </si>
  <si>
    <t>CE15, CHE, JPN, USA</t>
  </si>
  <si>
    <t>Textile products and articles, for technical uses, specified in Note 7 to this Chapter.</t>
  </si>
  <si>
    <t>- Parts</t>
  </si>
  <si>
    <t>- - - For use in civil aircraft</t>
  </si>
  <si>
    <t>CE15, IND, JPN</t>
  </si>
  <si>
    <t>CE15, JPN, KGZ</t>
  </si>
  <si>
    <t>CE15, CHE, JPN, KGZ</t>
  </si>
  <si>
    <t>AUS, CE15, IND, JPN, MEX, USA</t>
  </si>
  <si>
    <t>- Other appliances:</t>
  </si>
  <si>
    <t>- Other, including parts</t>
  </si>
  <si>
    <t>- - - For use in civil aircraft :</t>
  </si>
  <si>
    <t>- Parts:</t>
  </si>
  <si>
    <t>Air or vacuum pumps, air or other gas compressors and fans; ventilating or recycling hoods incorporating a fan, whether or not fitted with filters.</t>
  </si>
  <si>
    <t>- Vacuum pumps</t>
  </si>
  <si>
    <t>- - For use in semiconductor production</t>
  </si>
  <si>
    <t>- - - Rotary piston pumps, sliding vane rotary pumps, molecular drag pumps and Roots pumps</t>
  </si>
  <si>
    <t>- - - - Diffusion pumps, cryopumps and adsorption pumps</t>
  </si>
  <si>
    <t>- Fans:</t>
  </si>
  <si>
    <t>- - - - Axial fans</t>
  </si>
  <si>
    <t>- - - - Centrifugal fans</t>
  </si>
  <si>
    <t>CE15, CHE, JPN</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</si>
  <si>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</si>
  <si>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 Heat exchange units</t>
  </si>
  <si>
    <t>Calendering or other rolling machines, other than for metals or glass, and cylinders therefor.</t>
  </si>
  <si>
    <t>- Calendering or other rolling machines</t>
  </si>
  <si>
    <t>Centrifuges, including centrifugal dryers; filtering or purifying machinery and apparatus, for liquids or gases.</t>
  </si>
  <si>
    <t>- Filtering or purifying machinery and apparatus for liquids:</t>
  </si>
  <si>
    <t>- Filtering or purifying machinery and apparatus for gases :</t>
  </si>
  <si>
    <t>- - - - Machinery and apparatus for filtering or purifying air</t>
  </si>
  <si>
    <t>- - - - Machinery and apparatus for filtering or purifying other gases:</t>
  </si>
  <si>
    <t>- - - - - By a liquid process</t>
  </si>
  <si>
    <t>- - - - - By a catalytic process</t>
  </si>
  <si>
    <t>- - For working in the hand, with self-contained electric motor</t>
  </si>
  <si>
    <t>Weighing machinery (excluding balances of a sensitivity of 5 cg or better), including weight operated counting or checking machines; weighing machine weights of all kinds.</t>
  </si>
  <si>
    <t>- Scales for continuous weighing of goods on conveyors</t>
  </si>
  <si>
    <t>- Constant weight scales and scales for discharging a predetermined weight of material into a bag or container, including hopper scales</t>
  </si>
  <si>
    <t>- Other weighing machinery:</t>
  </si>
  <si>
    <t>- - Having a maximum weighing capacity not exceeding 30 kg</t>
  </si>
  <si>
    <t>- - Having a maximum weighing capacity exceeding 30 kg but not exceeding 5,000 kg</t>
  </si>
  <si>
    <t>- Weighing machine weights of all kinds; parts of weighing machinery</t>
  </si>
  <si>
    <t>Mechanical appliances (whether or not hand-operated) for projecting, dispersing or spraying liquids or powders; fire extinguishers, whether or not charged; spray guns and similar appliances; steam or sand blasting machines and similar jet projecting machines.</t>
  </si>
  <si>
    <t>CE15, CHE</t>
  </si>
  <si>
    <t>Machinery, apparatus and equipment (other than the machine-tools of headings 84.56 to 84.65) for preparing or making plates, cylinders or other printing components; plates, cylinders and other printing components; plates, cylinders and lithographic stones, prepared for printing purposes (for example, planed, grained or polished).</t>
  </si>
  <si>
    <t>- Machinery, apparatus and equipment</t>
  </si>
  <si>
    <t>- Parts of the foregoing machinery, apparatus or equipment</t>
  </si>
  <si>
    <t>- Plates, cylinders and other printing components; plates, cylinders and lithographic stones, prepared for printing purposes (for example, planed, grained or polished)</t>
  </si>
  <si>
    <t>Printing machinery used for printing by means of plates, cylinders and other printing components of heading 84.42; other printers, copying machines and facsimile machines, whether or not combined; parts and accessories thereof.</t>
  </si>
  <si>
    <t>- Other printers, copying machines and facsimile machines, whether or not combined :</t>
  </si>
  <si>
    <t>- - Machines which perform two or more of the functions of printing, copying or facsimile transmission, capable of connecting to an automatic data processing machine or to a network</t>
  </si>
  <si>
    <t>- - - Ink-jet printing machines, except those specifically designed to form a unit of heading 84.71</t>
  </si>
  <si>
    <t>- - - Facsimile machines</t>
  </si>
  <si>
    <t>- - - Electrostatic photocopying apparatus:</t>
  </si>
  <si>
    <t>- - - - Operating by reproducing the original image directly onto the copy (direct process)</t>
  </si>
  <si>
    <t>- - - - Operating by reproducing the original image via an intermediate onto the copy (indirect process)</t>
  </si>
  <si>
    <t>- - Other, capable of connecting to an automatic data processing machine or to a network</t>
  </si>
  <si>
    <t>- - - Teleprinters</t>
  </si>
  <si>
    <t>- - - Ink-jet printing machines</t>
  </si>
  <si>
    <t>- - - Other copying machines:</t>
  </si>
  <si>
    <t>- - - - Incorporating an optical system</t>
  </si>
  <si>
    <t>- Parts and accessories:</t>
  </si>
  <si>
    <t>- - Parts and accessories of printing machinery used for printing by means of plates, cylinders and other printing components of heading 84.42</t>
  </si>
  <si>
    <t>- - - Parts and accessories of machines for uses ancillary to printing, for the feeding, carriage or further processing of sheets or webs of paper</t>
  </si>
  <si>
    <t>- - - Parts of printing machinery and machines for uses ancillary to printing</t>
  </si>
  <si>
    <t>exAUS, exCAN, CE15, exJPN, exUSA</t>
  </si>
  <si>
    <t>Machine-tools for working any material by removal of material, by laser or other light or photon beam, ultrasonic, electro-discharge, electro-chemical, electron beam, ionic-beam or plasma arc processes.</t>
  </si>
  <si>
    <t>- Operated by laser or other light or photon beam processes</t>
  </si>
  <si>
    <t>Parts and accessories suitable for use solely or principally with the machines of headings 84.56 to 84.65, including work or tool holders, self-opening dieheads, dividing heads and other special attachments for machine-tools; tool holders for any type of tool for working in the hand.</t>
  </si>
  <si>
    <t>- - For machines of headings 84.56 to 84.61</t>
  </si>
  <si>
    <t>Other office machines (for example, hectograph or stencil duplicating machines, addressing machines, automatic banknote dispensers, coin-sorting machines, coin-counting or wrapping machines, pencil-sharpening machines, perforating or stapling machines).</t>
  </si>
  <si>
    <t>- Duplicating machines</t>
  </si>
  <si>
    <t>- - Coin-sorting, coin-counting or coin-wrapping machines</t>
  </si>
  <si>
    <t>- - Automatic teller machines</t>
  </si>
  <si>
    <t>Parts and accessories (other than covers, carrying cases and the like) suitable for use solely or principally with machines of headings 84.69 to 84.72.</t>
  </si>
  <si>
    <t>- Parts and accessories of the machines of heading 84.69</t>
  </si>
  <si>
    <t>- - Electronic assemblies:</t>
  </si>
  <si>
    <t>- - - Of machines of subheading 8469 11 00</t>
  </si>
  <si>
    <t>- Parts and accessories of the machines of heading 84.71</t>
  </si>
  <si>
    <t>- Parts and accessories of the machines of heading 84.72</t>
  </si>
  <si>
    <t>- - - Of automatic teller machines</t>
  </si>
  <si>
    <t>Machines for assembling electric or electronic lamps, tubes or valves or flashbulbs, in glass envelopes; machines for manufacturing or hot working glass or glassware.</t>
  </si>
  <si>
    <t>- Machines for manufacturing or hot working glass or glassware:</t>
  </si>
  <si>
    <t>- - Machines for making optical fibres and preforms thereof</t>
  </si>
  <si>
    <t>Automatic goods-vending machines (for example, postage stamp, cigarette, food or beverage machines), including money-changing machines.</t>
  </si>
  <si>
    <t>- Other machines:</t>
  </si>
  <si>
    <t>Machines and mechanical appliances having individual functions, not specified or included elsewhere in this Chapter.</t>
  </si>
  <si>
    <t>- Other machines and mechanical appliances:</t>
  </si>
  <si>
    <t>- - - Mobile hydraulic powered mine roof supports</t>
  </si>
  <si>
    <t>- - - Central greasing systems</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</si>
  <si>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</si>
  <si>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 Machines and apparatus for the manufacture of boules or wafers</t>
  </si>
  <si>
    <t>exCAN, CE15, exJPN, exKGZ, USA</t>
  </si>
  <si>
    <t>- Machines and apparatus for the manufacture of semiconductor devices or of electronic integrated circuits</t>
  </si>
  <si>
    <t>- Machines and apparatus for the manufacture of flat panel displays</t>
  </si>
  <si>
    <t>- - Spinners for coating photographic emulsions on LCD</t>
  </si>
  <si>
    <t>- Machines and apparatus specified in Note 9 (C) to this Chapter</t>
  </si>
  <si>
    <t>exCAN, CE15, exJPN, USA</t>
  </si>
  <si>
    <t>- Parts and accessories</t>
  </si>
  <si>
    <t>- - Tool holders and self-opening dieheads; work holders</t>
  </si>
  <si>
    <t>Electrical transformers, static converters (for example, rectifiers) and inductors.</t>
  </si>
  <si>
    <t>- Static converters</t>
  </si>
  <si>
    <t>CE15, CHE, JPN, KGZ, USA</t>
  </si>
  <si>
    <t>- - - Of a kind used with telecommunication apparatus, automatic data-processing machines and units thereof:</t>
  </si>
  <si>
    <t>- - - - Power supply units of a kind used with automatic data-processing machines</t>
  </si>
  <si>
    <t>- - - - Polycrystalline semiconductor rectifiers</t>
  </si>
  <si>
    <t>- - - - - Accumulator chargers</t>
  </si>
  <si>
    <t>- - - - - - Rectifiers</t>
  </si>
  <si>
    <t>- - - - - - Inverters:</t>
  </si>
  <si>
    <t>- - - - - - - Having a power handling capacity not exceeding 7,5 kVA</t>
  </si>
  <si>
    <t>- - - - - - - Having a power handling capacity exceeding 7,5 kVA</t>
  </si>
  <si>
    <t>- Other inductors</t>
  </si>
  <si>
    <t>- - - Of a kind used with telecommunication apparatus and for power supplies for automatic data-processing machines and units thereof</t>
  </si>
  <si>
    <t>- - Of transformers and inductors:</t>
  </si>
  <si>
    <t>- - - Electronic assemblies of machines of subheading 8504 50 30</t>
  </si>
  <si>
    <t>- - - - Ferrite cores</t>
  </si>
  <si>
    <t>- - Of static converters:</t>
  </si>
  <si>
    <t>- - - Electronic assemblies of machines of subheadings 8504 40 30 and 8504 40 35</t>
  </si>
  <si>
    <t>Electro-magnets; permanent magnets and articles intended to become permanent magnets after magnetisation; electro-magnetic or permanent magnet chucks, clamps and similar holding devices; electro-magnetic couplings, clutches and brakes; electro-magnetic lifting heads.</t>
  </si>
  <si>
    <t>Industrial or laboratory electric furnaces and ovens (including those functioning by induction or dielectric loss); other industrial or laboratory equipment for the heat treatment of materials by induction or dielectric loss.</t>
  </si>
  <si>
    <t>- Other furnaces and ovens</t>
  </si>
  <si>
    <t>- - Infra-red radiation ovens</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</si>
  <si>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</si>
  <si>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 Brazing or soldering machines and apparatus:</t>
  </si>
  <si>
    <t>- Other machines and apparatus</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</si>
  <si>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heading 84.43, 85.25, 85.27 or 85.28.</t>
  </si>
  <si>
    <t>AUS, CAN, CE15, JPN, KGZ, USA</t>
  </si>
  <si>
    <t>- Other apparatus for transmission or reception of voice, images or other data, including apparatus for communication in a wired or wireless network (such as a local or wide area network):</t>
  </si>
  <si>
    <t>- - Base stations</t>
  </si>
  <si>
    <t>exAUS, CAN, CE15, JPN, exKGZ, USA</t>
  </si>
  <si>
    <t>- - Machines for the reception, conversion and transmission or regeneration of voice, images or other data, including switching and routing apparatus</t>
  </si>
  <si>
    <t>exAUS, exCAN, CE15, exJPN, exKGZ, USA</t>
  </si>
  <si>
    <t>- - - Videophones</t>
  </si>
  <si>
    <t>- - - Entry-phone systems</t>
  </si>
  <si>
    <t>- - - For radio-telephony or radio-telegraphy, for use in civil aircraft</t>
  </si>
  <si>
    <t>- - - - Portable receivers for calling, alerting or paging</t>
  </si>
  <si>
    <t>exAUS, CAN, CE15, exJPN, USA</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</si>
  <si>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</si>
  <si>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 Microphones and stands therefor</t>
  </si>
  <si>
    <t>- - - Microphones having a frequency range of 300 Hz to 3,4 KHz, of a diameter not exceeding 10 mm and a height not exceeding 3 mm, of a kind used for telecommunications</t>
  </si>
  <si>
    <t>- Loudspeakers, whether or not mounted in their enclosures :</t>
  </si>
  <si>
    <t>- - Single loudspeakers, mounted in their enclosures</t>
  </si>
  <si>
    <t>- - Multiple loudspeakers, mounted in the same enclosure</t>
  </si>
  <si>
    <t>- - - - Loudspeakers having a frequency range of 300 Hz to 3,4 KHz, of a diameter not exceeding 50 mm, of a kind used for telecommunication</t>
  </si>
  <si>
    <t>- Headphones and earphones, whether or not combined with a microphone, and sets consisting of a microphone and one or more loudspeakers</t>
  </si>
  <si>
    <t>- - - Line telephone handsets</t>
  </si>
  <si>
    <t>- Audio-frequency electric amplifiers</t>
  </si>
  <si>
    <t>- - - Telephonic and measurement amplifiers</t>
  </si>
  <si>
    <t>- - - - With only one channel</t>
  </si>
  <si>
    <t>- Electric sound amplifier sets</t>
  </si>
  <si>
    <t>Sound recording or reproducing apparatus.</t>
  </si>
  <si>
    <t>- Other apparatus:</t>
  </si>
  <si>
    <t>- - Using magnetic, optical or semiconductor media</t>
  </si>
  <si>
    <t>- - - Transcribing machines</t>
  </si>
  <si>
    <t>- - - Other sound reproducing apparatus</t>
  </si>
  <si>
    <t>- - - Dictating machines not capable of operating without an external source of power</t>
  </si>
  <si>
    <t>- - - Other magnetic tape recorders incorporating sound reproducing apparatus</t>
  </si>
  <si>
    <t>- - - - For use in civil aircraft</t>
  </si>
  <si>
    <t>- - - Sound reproducing apparatus, not incorporating a sound recording device</t>
  </si>
  <si>
    <t>Video recording or reproducing apparatus, whether or not incorporating a video tuner.</t>
  </si>
  <si>
    <t>- Magnetic tape-type</t>
  </si>
  <si>
    <t>- - - Of a width not exceeding 1,3 cm and allowing recording or reproduction at a tape speed not exceeding 50 mm per second</t>
  </si>
  <si>
    <t>Parts and accessories suitable for use solely or principally with the apparatus of headings 85.19 to 85.21.</t>
  </si>
  <si>
    <t>- - Assemblies and sub-assemblies consisting of two or more parts or pieces fastened or joined together, for apparatus falling within subheading 8520 90, for use in civil aircraft</t>
  </si>
  <si>
    <t>- - - Styli; diamonds, sapphires and other precious or semi-precious stones (natural, synthetic or reconstructed) for styli, whether or not mounted :</t>
  </si>
  <si>
    <t>- - - - Electronic assemblies:</t>
  </si>
  <si>
    <t>- - - - - Of apparatus of subheading 8520 20 00</t>
  </si>
  <si>
    <t>- - - - Single cassette-deck assemblies with a total thickness not exceeding 53 mm, of a kind used in the manufacture of sound recording and reproducing apparatus</t>
  </si>
  <si>
    <t>Discs, tapes, solid-state non-volatile storage devices, "smart cards" and other media for the recording of sound or of other phenomena, whether or not recorded, including matrices and masters for the production of discs, but excluding products of Chapter 37.</t>
  </si>
  <si>
    <t>- Magnetic media:</t>
  </si>
  <si>
    <t>- - Cards incorporating a magnetic stripe</t>
  </si>
  <si>
    <t>CE15, JPN, exUSA</t>
  </si>
  <si>
    <t>- Optical media</t>
  </si>
  <si>
    <t>- Semiconductor media:</t>
  </si>
  <si>
    <t>- - Solid-state non-volatile storage devices</t>
  </si>
  <si>
    <t>- - - Unrecorded</t>
  </si>
  <si>
    <t>- - - - For reproducing phenomena other than sound or image</t>
  </si>
  <si>
    <t>- - - - For reproducing representations of instructions, data, sound, and image recorded in a machine readable binary form, and capable of being manipulated or providing interactivity to a user, by means of an automatic data-processing machine</t>
  </si>
  <si>
    <t>- - “Smart cards”</t>
  </si>
  <si>
    <t>Transmission apparatus for radio-broadcasting or television, whether or not incorporating reception apparatus or sound recording or reproducing apparatus; television cameras, digital cameras and video camera recorders.</t>
  </si>
  <si>
    <t>- Transmission apparatus</t>
  </si>
  <si>
    <t>- Transmission apparatus incorporating reception apparatus</t>
  </si>
  <si>
    <t>- - Radio-telegraphic or radio-telephonic apparatus, for use in civil aircraft</t>
  </si>
  <si>
    <t>- Television cameras, digital cameras and video camera recorders</t>
  </si>
  <si>
    <t>- - Television cameras</t>
  </si>
  <si>
    <t>Radar apparatus, radio navigational aid apparatus and radio remote control apparatus.</t>
  </si>
  <si>
    <t>- Radar apparatus</t>
  </si>
  <si>
    <t>- - Radio navigational aid apparatus</t>
  </si>
  <si>
    <t>- - - - Radio navigational receivers</t>
  </si>
  <si>
    <t>- - Radio remote control apparatus</t>
  </si>
  <si>
    <t>Reception apparatus for radio-broadcasting, whether or not combined, in the same housing, with sound recording or reproducing apparatus or a clock.</t>
  </si>
  <si>
    <t>- Radio-broadcast receivers capable of operating without an external source of power:</t>
  </si>
  <si>
    <t>- - Pocket-size radio cassette-players</t>
  </si>
  <si>
    <t>- - Other apparatus combined with sound recording or reproducing apparatus</t>
  </si>
  <si>
    <t>- Radio-broadcast receivers not capable of operating without an external source of power, of a kind used in motor vehicles:</t>
  </si>
  <si>
    <t>- - Combined with sound recording or reproducing apparatus</t>
  </si>
  <si>
    <t>- - Not combined with sound recording or reproducing apparatus but combined with a clock</t>
  </si>
  <si>
    <t>Monitors and projectors, not incorporating television reception apparatus; reception apparatus for television, whether or not incorporating radio-broadcast receivers or sound or video recording or reproducing apparatus.</t>
  </si>
  <si>
    <t>- Cathode-ray tube monitors:</t>
  </si>
  <si>
    <t>- - - Colour</t>
  </si>
  <si>
    <t>- Reception apparatus for television, whether or not incorporating radio-broadcast receivers or sound or video recording or reproducing apparatus:</t>
  </si>
  <si>
    <t>- - Not designed to incorporate a video display or screen</t>
  </si>
  <si>
    <t>- - - Video Tuners:</t>
  </si>
  <si>
    <t>- - - - Electronic assemblies for incorporation into automatic data- processing machines</t>
  </si>
  <si>
    <t>Parts suitable for use solely or principally with the apparatus of headings 85.25 to 85.28.</t>
  </si>
  <si>
    <t>- Aerials and aerial reflectors of all kinds; parts suitable for use therewith</t>
  </si>
  <si>
    <t>- - - Aerials:</t>
  </si>
  <si>
    <t>- - - - Aerials for radio-telegraphic or radio- telephonic apparatus</t>
  </si>
  <si>
    <t>- - - - Telescopic and whip-type aerials for portable apparatus or for apparatus for fitting in motor vehicles</t>
  </si>
  <si>
    <t>- - - - Outside aerials for radio or television broadcast receivers:</t>
  </si>
  <si>
    <t>- - - - - For reception via satellite</t>
  </si>
  <si>
    <t>- - - - Inside aerials for radio or television broadcast receivers, including built-in types</t>
  </si>
  <si>
    <t>- - - Aerial filters and separators</t>
  </si>
  <si>
    <t>- - Assemblies and sub-assemblies consisting of two or more parts or pieces fastened or joined together, for apparatus falling within subheadings 8526 10 10, 8526 91 11, 8526 91 19 and 8526 92 10, for use in civil aircraft</t>
  </si>
  <si>
    <t>Electric sound or visual signalling apparatus (for example, bells, sirens, indicator panels, burglar or fire alarms), other than those of heading 85.12 or 85.30.</t>
  </si>
  <si>
    <t>- Other apparatus</t>
  </si>
  <si>
    <t>- - - Flat panel display devices</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</si>
  <si>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</si>
  <si>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 Other apparatus for protecting electrical circuits</t>
  </si>
  <si>
    <t>- Other switches</t>
  </si>
  <si>
    <t>- - Electronic AC switches consisting of optically coupled input and output circuits (Insulated thyristor AC switches)</t>
  </si>
  <si>
    <t>- - Electronic switches, including temperature protected electronic switches, consisting of a transistor and a logic chip (chip-on-chip technology)</t>
  </si>
  <si>
    <t>- - Electromechanical snap-action switches for a current not exceeding 11 A</t>
  </si>
  <si>
    <t>- - - For a voltage not exceeding 60 V:</t>
  </si>
  <si>
    <t>- - - - Push-button switches</t>
  </si>
  <si>
    <t>- - - - Rotary switches</t>
  </si>
  <si>
    <t>- - Prefabricated elements for electrical circuits</t>
  </si>
  <si>
    <t>- - Connections and contact elements for wire and cables</t>
  </si>
  <si>
    <t>- - Wafer probers</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</si>
  <si>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</si>
  <si>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 For a voltage not exceeding 1,000 V</t>
  </si>
  <si>
    <t>Parts suitable for use solely or principally with the apparatus of heading 85.35, 85.36 or 85.37.</t>
  </si>
  <si>
    <t>- Boards, panels, consoles, desks, cabinets and other bases for the goods of heading 85.37, not equipped with their apparatus</t>
  </si>
  <si>
    <t>Electric filament or discharge lamps, including sealed beam lamp units and ultra-violet or infra-red lamps; arc-lamps.</t>
  </si>
  <si>
    <t>- Discharge lamps, other than ultra-violet lamps:</t>
  </si>
  <si>
    <t>Electronic integrated circuits.</t>
  </si>
  <si>
    <t>- Electronic integrated circuits:</t>
  </si>
  <si>
    <t>- - Processors and controllers, whether or not combined with memories, converters, logic circuits, amplifiers, clock and timing circuits, or other circuits</t>
  </si>
  <si>
    <t>- - - Monolithic integrated circuits:</t>
  </si>
  <si>
    <t>- - - - Metal oxide semiconductors (MOS technology)</t>
  </si>
  <si>
    <t>- - - Hybrid integrated circuits</t>
  </si>
  <si>
    <t>- - Memories</t>
  </si>
  <si>
    <t>- - Amplifiers</t>
  </si>
  <si>
    <t>Electrical machines and apparatus, having individual functions, not specified or included elsewhere in this Chapter.</t>
  </si>
  <si>
    <t>- Signal generators</t>
  </si>
  <si>
    <t>- Machines and apparatus for electroplating, electrolysis or electrophoresis</t>
  </si>
  <si>
    <t>- - Apparatus for wet etching, developing, stripping or cleaning semiconductor wafers</t>
  </si>
  <si>
    <t>- - Apparatus for wet etching, developing, stripping or cleaning liquid crystal display substrates</t>
  </si>
  <si>
    <t>- - Electrical machines with translation or dictionary functions</t>
  </si>
  <si>
    <t>- - Aerial amplifiers</t>
  </si>
  <si>
    <t>- - Sunbeds, sunlamps and similar suntanning equipment</t>
  </si>
  <si>
    <t>- - Electric fence energisers</t>
  </si>
  <si>
    <t>- - - Flight recorders, for use in civil aircraft</t>
  </si>
  <si>
    <t>Waste and scrap of primary cells, primary batteries and electric accumulators; spent primary cells, spent primary batteries and spent electric accumulators; electrical parts of machinery or apparatus, not specified or included elsewhere in this Chapter.</t>
  </si>
  <si>
    <t>- - Electronic microassemblies</t>
  </si>
  <si>
    <t>- - Memories(D-RAMs)in multicombinational forms such as stack DRAMs and modules</t>
  </si>
  <si>
    <t>Other aircraft (for example, helicopters, aeroplanes); spacecraft (including satellites) and suborbital and spacecraft launch vehicles.</t>
  </si>
  <si>
    <t>- Spacecraft (including satellites) and suborbital and spacecraft launch vehicles</t>
  </si>
  <si>
    <t>Parts of goods of heading 88.01 or 88.02.</t>
  </si>
  <si>
    <t>- - Of kites</t>
  </si>
  <si>
    <t>- - - For use in civil aircraft and gliders</t>
  </si>
  <si>
    <t>Aircraft launching gear; deck-arrestor or similar gear; ground flying trainers; parts of the foregoing articles.</t>
  </si>
  <si>
    <t>- Ground flying trainers and parts thereof:</t>
  </si>
  <si>
    <t>- - Air combat simulators and parts thereof</t>
  </si>
  <si>
    <t>- - - For civil use</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</si>
  <si>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</si>
  <si>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 Sheets and plates of polarising material</t>
  </si>
  <si>
    <t>Lenses, prisms, mirrors and other optical elements, of any material, mounted, being parts of or fittings for instruments or apparatus, other than such elements of glass not optically worked.</t>
  </si>
  <si>
    <t>- Objective lenses:</t>
  </si>
  <si>
    <t>- Filters</t>
  </si>
  <si>
    <t>Apparatus and equipment for photographic (including cinematographic) laboratories, not specified or included elsewhere in this Chapter; negatoscopes; projection screens.</t>
  </si>
  <si>
    <t>- Other apparatus and equipment for photographic (including cinematographic) laboratories; negatoscopes</t>
  </si>
  <si>
    <t>- Projection screens</t>
  </si>
  <si>
    <t>Compound optical microscopes, including those for photomicrography, cinephotomicrography or microprojection.</t>
  </si>
  <si>
    <t>- Stereoscopic microscopes</t>
  </si>
  <si>
    <t>- - Fitted with equipment specifically designed for the handing and transport of semi conductor wafers or reticles</t>
  </si>
  <si>
    <t>- Other microscopes</t>
  </si>
  <si>
    <t>- - Of apparatus of subheading 9011 10 10 or 9011 20 10</t>
  </si>
  <si>
    <t>Microscopes other than optical microscopes; diffraction apparatus.</t>
  </si>
  <si>
    <t>- Microscopes other than optical microscopes; diffraction apparatus</t>
  </si>
  <si>
    <t>- - Electron microscopes, fittes with equipment specifically designed for the handling and transport of semiconductor wafers or reticles</t>
  </si>
  <si>
    <t>- - Of apparatus of subheading 9012 10 10</t>
  </si>
  <si>
    <t>Liquid crystal devices not constituting articles provided for more specifically in other headings; lasers, other than laser diodes; other optical appliances and instruments, not specified or included elsewhere in this Chapter.</t>
  </si>
  <si>
    <t>- Telescopic sights for fitting to arms; periscopes; telescopes designed to form parts of machines, appliances, instruments or apparatus of this Chapter or Section XVI</t>
  </si>
  <si>
    <t>- Lasers, other than laser diodes</t>
  </si>
  <si>
    <t>Direction finding compasses; other navigational instruments and appliances.</t>
  </si>
  <si>
    <t>- Direction finding compasses</t>
  </si>
  <si>
    <t>- Instruments and appliances for aeronautical or space navigation (other than compasses)</t>
  </si>
  <si>
    <t>- - - Inertial navigation systems</t>
  </si>
  <si>
    <t>- Other instruments and appliances</t>
  </si>
  <si>
    <t>- - Of instruments of subheadings 9014 10 and 9014 20 for use in civil aircraft</t>
  </si>
  <si>
    <t>Surveying (including photogrammetrical surveying), hydrographic, oceanographic, hydrological, meteorological or geophysical instruments and appliances, excluding compasses; rangefinders.</t>
  </si>
  <si>
    <t>- Rangefinders</t>
  </si>
  <si>
    <t>- Theodolites and tachymeters (tacheometers)</t>
  </si>
  <si>
    <t>- Photogrammetrical surveying instruments and appliances</t>
  </si>
  <si>
    <t>Instruments and appliances used in medical, surgical, dental or veterinary sciences, including scintigraphic apparatus, other electro-medical apparatus and sight-testing instruments.</t>
  </si>
  <si>
    <t>- Electro-diagnostic apparatus (including apparatus for functional exploratory examination or for checking physiological parameters):</t>
  </si>
  <si>
    <t>- - Electro-cardiographs</t>
  </si>
  <si>
    <t>- - Ultrasonic scanning apparatus</t>
  </si>
  <si>
    <t>- - Magnetic resonance imaging apparatus</t>
  </si>
  <si>
    <t>- Ultra-violet or infra-red ray apparatus</t>
  </si>
  <si>
    <t>- Other ophthalmic instruments and appliances</t>
  </si>
  <si>
    <t>Orthopaedic appliances, including crutches, surgical belts and trusses; splints and other fracture appliances; artificial parts of the body; hearing aids and other appliances which are worn or carried, or implanted in the body, to compensate for a defect or disability.</t>
  </si>
  <si>
    <t>- Pacemakers for stimulating heart muscles, excluding parts and accessories</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</si>
  <si>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</si>
  <si>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 Apparatus based on the use of X-rays, whether or not for medical, surgical, dental or veterinary uses, including radiography or radiotherapy apparatus:</t>
  </si>
  <si>
    <t>- - Computed tomography apparatus</t>
  </si>
  <si>
    <t>- - Other, for dental uses</t>
  </si>
  <si>
    <t>- - Other, for medical, surgical or veterinary uses</t>
  </si>
  <si>
    <t>- - For other uses</t>
  </si>
  <si>
    <t>- Apparatus based on the use of alpha, beta or gamma radiations, whether or not for medical, surgical, dental or veterinary uses, including radiography or radiotherapy apparatus:</t>
  </si>
  <si>
    <t>- - For medical, surgical, dental or veterinary uses</t>
  </si>
  <si>
    <t>- X-ray tubes</t>
  </si>
  <si>
    <t>- Other, including parts and accessories</t>
  </si>
  <si>
    <t>Instruments, apparatus and models, designed for demonstrational purposes (for example, in education or exhibitions), unsuitable for other uses.</t>
  </si>
  <si>
    <t>Machines and appliances for testing the hardness, strength, compressibility, elasticity or other mechanical properties of materials (for example, metals, wood, textiles, paper, plastics).</t>
  </si>
  <si>
    <t>- Machines and appliances for testing metals</t>
  </si>
  <si>
    <t>- Other machines and appliances</t>
  </si>
  <si>
    <t>Hydrometers and similar floating instruments, thermometers, pyrometers, barometers, hygrometers and psychrometers, recording or not, and any combination of these instruments.</t>
  </si>
  <si>
    <t>- Thermometers and pyrometers, not combined with other instruments:</t>
  </si>
  <si>
    <t>- - - - Electronic</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</si>
  <si>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</si>
  <si>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 Gas or smoke analysis apparatus</t>
  </si>
  <si>
    <t>- Other instruments and apparatus</t>
  </si>
  <si>
    <t>- Microtomes; parts and accessories</t>
  </si>
  <si>
    <t>- - Microtomes</t>
  </si>
  <si>
    <t>- - Parts and accessories:</t>
  </si>
  <si>
    <t>- - - Of apparatus of subheadings 9027 20 to 9027 80</t>
  </si>
  <si>
    <t>- - - Of microtomes or of gas or smoke analysis apparatus</t>
  </si>
  <si>
    <t>Gas, liquid or electricity supply or production meters, including calibrating meters therefor.</t>
  </si>
  <si>
    <t>- Electricity meters</t>
  </si>
  <si>
    <t>Oscilloscopes, spectrum analysers and other instruments and apparatus for measuring or checking electrical quantities, excluding meters of heading 90.28; instruments and apparatus for measuring or detecting alpha, beta, gamma, X-ray, cosmic or other ionising radiations.</t>
  </si>
  <si>
    <t>- Instruments and apparatus for measuring or detecting ionising radiations</t>
  </si>
  <si>
    <t>- Oscilloscopes and oscillographs</t>
  </si>
  <si>
    <t>- Other instruments and apparatus, for measuring or checking voltage, current, resistance or power:</t>
  </si>
  <si>
    <t>- - Multimeters without a recording device</t>
  </si>
  <si>
    <t>- - Multimeters with a recording device</t>
  </si>
  <si>
    <t>- - Other, without a recording device</t>
  </si>
  <si>
    <t>- - Other, with a recording device</t>
  </si>
  <si>
    <t>- Other instruments and apparatus:</t>
  </si>
  <si>
    <t>- - - For apparatus of subheading 9030 82 00</t>
  </si>
  <si>
    <t>Measuring or checking instruments, appliances and machines, not specified or included elsewhere in this Chapter; profile projectors.</t>
  </si>
  <si>
    <t>- Machines for balancing mechanical parts</t>
  </si>
  <si>
    <t>- Other optical instruments and appliances:</t>
  </si>
  <si>
    <t>- Other instruments, appliances and machines</t>
  </si>
  <si>
    <t>- - Of instruments, appliances and machines of subheading 9031 80, for use in civil aircraft</t>
  </si>
  <si>
    <t>- - - For apparatus of subheading 9031 41 00 or 9031 49 10</t>
  </si>
  <si>
    <t>- - - Of apparatus of subheading 9031 80 32</t>
  </si>
  <si>
    <t>Automatic regulating or controlling instruments and apparatus.</t>
  </si>
  <si>
    <t>- Manostats</t>
  </si>
  <si>
    <t>- - Hydraulic or pneumatic</t>
  </si>
  <si>
    <t>Tricycles, scooters, pedal cars and similar wheeled toys; dolls' carriages; dolls; other toys; reduced-size ("scale") models and similar recreational models, working or not; puzzles of all kinds.</t>
  </si>
  <si>
    <t>Articles for funfair, table or parlour games, including pintables, billiards, special tables for casino games and automatic bowling alley equipment.</t>
  </si>
  <si>
    <t>- Video games of a kind used with a television receiver</t>
  </si>
  <si>
    <t>- Other games, operated by coins, banknotes, bank cards, tokens or by other means of payment, other than bowling alley equipment</t>
  </si>
  <si>
    <t>HS 2007</t>
  </si>
  <si>
    <t>ID</t>
  </si>
  <si>
    <t>ex</t>
  </si>
  <si>
    <t>Description of the products</t>
  </si>
  <si>
    <t>Base rate of duty</t>
  </si>
  <si>
    <t>(B/U)</t>
  </si>
  <si>
    <t>Final bound rate of duty</t>
  </si>
  <si>
    <t>From</t>
  </si>
  <si>
    <t>To</t>
  </si>
  <si>
    <t>INRs</t>
  </si>
  <si>
    <t>Other duties and charges (ODCs)</t>
  </si>
  <si>
    <t>Attach. A</t>
  </si>
  <si>
    <t>Attach. B</t>
  </si>
  <si>
    <t>001</t>
  </si>
  <si>
    <t>002</t>
  </si>
  <si>
    <t>003</t>
  </si>
  <si>
    <t>004</t>
  </si>
  <si>
    <t>005</t>
  </si>
  <si>
    <t>- - -Thermoplastic liquid crystal aromatic polyester copolymers</t>
  </si>
  <si>
    <t>006</t>
  </si>
  <si>
    <t>007</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</si>
  <si>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</si>
  <si>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</si>
  <si>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</si>
  <si>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</si>
  <si>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</si>
  <si>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</si>
  <si>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</si>
  <si>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</si>
  <si>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</si>
  <si>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</si>
  <si>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</si>
  <si>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</si>
  <si>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</si>
  <si>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</si>
  <si>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</si>
  <si>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</si>
  <si>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</si>
  <si>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</si>
  <si>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</si>
  <si>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</si>
  <si>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</si>
  <si>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</si>
  <si>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</si>
  <si>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</si>
  <si>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</si>
  <si>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</si>
  <si>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</si>
  <si>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</si>
  <si>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</si>
  <si>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</si>
  <si>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</si>
  <si>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</si>
  <si>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</si>
  <si>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</si>
  <si>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</si>
  <si>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</si>
  <si>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</si>
  <si>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</si>
  <si>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</si>
  <si>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</si>
  <si>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</si>
  <si>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</si>
  <si>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</si>
  <si>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</si>
  <si>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</si>
  <si>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</si>
  <si>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</si>
  <si>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</si>
  <si>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</si>
  <si>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</si>
  <si>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</si>
  <si>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</si>
  <si>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</si>
  <si>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</si>
  <si>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</si>
  <si>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</si>
  <si>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</si>
  <si>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</si>
  <si>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</si>
  <si>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</si>
  <si>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</si>
  <si>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</si>
  <si>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</si>
  <si>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</si>
  <si>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</si>
  <si>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</si>
  <si>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</si>
  <si>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</si>
  <si>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</si>
  <si>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</si>
  <si>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</si>
  <si>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</si>
  <si>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</si>
  <si>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</si>
  <si>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</si>
  <si>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</si>
  <si>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</si>
  <si>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</si>
  <si>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</si>
  <si>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</si>
  <si>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</si>
  <si>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</si>
  <si>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</si>
  <si>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</si>
  <si>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</si>
  <si>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</si>
  <si>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</si>
  <si>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</si>
  <si>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</si>
  <si>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</si>
  <si>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</si>
  <si>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</si>
  <si>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 -Battery clamp of a kind used for motor vehicles of heading 8702, 8703, 8704, or 8711</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</si>
  <si>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</si>
  <si>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</si>
  <si>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</si>
  <si>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</si>
  <si>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</si>
  <si>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</si>
  <si>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</si>
  <si>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</si>
  <si>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</si>
  <si>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</si>
  <si>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</si>
  <si>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</si>
  <si>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</si>
  <si>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</si>
  <si>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</si>
  <si>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</si>
  <si>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</si>
  <si>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</si>
  <si>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</si>
  <si>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</si>
  <si>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</si>
  <si>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</si>
  <si>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</si>
  <si>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</si>
  <si>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</si>
  <si>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</si>
  <si>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</si>
  <si>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</si>
  <si>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</si>
  <si>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</si>
  <si>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</si>
  <si>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</si>
  <si>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</si>
  <si>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</si>
  <si>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</si>
  <si>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</si>
  <si>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</si>
  <si>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</si>
  <si>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</si>
  <si>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</si>
  <si>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</si>
  <si>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</si>
  <si>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</si>
  <si>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</si>
  <si>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</si>
  <si>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</si>
  <si>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</si>
  <si>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</si>
  <si>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</si>
  <si>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</si>
  <si>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</si>
  <si>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</si>
  <si>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</si>
  <si>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</si>
  <si>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</si>
  <si>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</si>
  <si>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</si>
  <si>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</si>
  <si>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</si>
  <si>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</si>
  <si>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</si>
  <si>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</si>
  <si>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</si>
  <si>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</si>
  <si>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</si>
  <si>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</si>
  <si>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</si>
  <si>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</si>
  <si>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</si>
  <si>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</si>
  <si>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</si>
  <si>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</si>
  <si>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</si>
  <si>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</si>
  <si>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</si>
  <si>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</si>
  <si>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</si>
  <si>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</si>
  <si>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</si>
  <si>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</si>
  <si>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</si>
  <si>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</si>
  <si>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</si>
  <si>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</si>
  <si>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</si>
  <si>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</si>
  <si>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</si>
  <si>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</si>
  <si>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</si>
  <si>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</si>
  <si>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</si>
  <si>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Expansion of the Information Technology Agreement (ITA)</t>
  </si>
  <si>
    <t>Staging Matrix</t>
  </si>
  <si>
    <t>Bound duty as of 1st July of:</t>
  </si>
  <si>
    <t>End staging</t>
  </si>
  <si>
    <t>ITA-1/Susp.</t>
  </si>
  <si>
    <t>Staging</t>
  </si>
  <si>
    <t>Cuts</t>
  </si>
  <si>
    <t>Att. A</t>
  </si>
  <si>
    <t>Att. B</t>
  </si>
  <si>
    <t>Attachment B</t>
  </si>
  <si>
    <t>With respect to any product described in Attachment B to the Annex to the "Declaration on the Expansion of Trade in Information Technology Products" (WT/L/956), to the extent not specifically provided for in this Schedule, the customs duties on such product, as well any other duties and charges of any kind (within the meaning of Article II:1(b) of the General Agreement on Tariffs and Trade 1994), shall be bound and eliminated, as set forth in that Declaration, wherever the product is classified.</t>
  </si>
  <si>
    <t>Item No.</t>
  </si>
  <si>
    <r>
      <rPr>
        <b/>
        <sz val="10"/>
        <color indexed="8"/>
        <rFont val="Times New Roman"/>
        <family val="1"/>
      </rPr>
      <t>Light-Emitting Diode (LED) Backlights modules</t>
    </r>
    <r>
      <rPr>
        <sz val="10"/>
        <color indexed="8"/>
        <rFont val="Times New Roman"/>
        <family val="1"/>
      </rPr>
      <t xml:space="preserve">, which are lighting sources that consist of one or more LEDs, and one or more connectors and are mounted on a printed circuit or other similar substrate, and other passive components, whether or not combined with optical components or protective diodes, and used as backlights illumination for liquid crystal displays (LCDs)   </t>
    </r>
  </si>
  <si>
    <r>
      <rPr>
        <b/>
        <sz val="10"/>
        <color indexed="8"/>
        <rFont val="Times New Roman"/>
        <family val="1"/>
      </rPr>
      <t>Touch-Sensitive Data Input Devices (so-called touch screens)</t>
    </r>
    <r>
      <rPr>
        <sz val="10"/>
        <color indexed="8"/>
        <rFont val="Times New Roman"/>
        <family val="1"/>
      </rPr>
      <t xml:space="preserve"> without display capabilities, for incorporation into apparatus having a display, which function by detecting the presence and location of a touch within the display area.  The sensing of touch may be obtained by means of resistance, electrostatic capacity, acoustic pulse recognition, infra-red lights, or other touch-sensitive technology</t>
    </r>
  </si>
  <si>
    <t>Ink cartridges (with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</si>
  <si>
    <t>Plasma cleaner machines that remove organic contaminants from electron microscopy specimens and specimen holders</t>
  </si>
  <si>
    <t>3215</t>
  </si>
  <si>
    <t>3506</t>
  </si>
  <si>
    <t>3701</t>
  </si>
  <si>
    <t>3705</t>
  </si>
  <si>
    <t>3707</t>
  </si>
  <si>
    <t>3907</t>
  </si>
  <si>
    <t>3919</t>
  </si>
  <si>
    <t>3923</t>
  </si>
  <si>
    <t>4911</t>
  </si>
  <si>
    <t>5911</t>
  </si>
  <si>
    <t>8414</t>
  </si>
  <si>
    <t>8419</t>
  </si>
  <si>
    <t>8420</t>
  </si>
  <si>
    <t>8421</t>
  </si>
  <si>
    <t>8423</t>
  </si>
  <si>
    <t>8424</t>
  </si>
  <si>
    <t>8442</t>
  </si>
  <si>
    <t>8443</t>
  </si>
  <si>
    <t>8456</t>
  </si>
  <si>
    <t>8466</t>
  </si>
  <si>
    <t>8472</t>
  </si>
  <si>
    <t>8473</t>
  </si>
  <si>
    <t>8475</t>
  </si>
  <si>
    <t>8476</t>
  </si>
  <si>
    <t>8479</t>
  </si>
  <si>
    <t>8486</t>
  </si>
  <si>
    <t>8504</t>
  </si>
  <si>
    <t>8505</t>
  </si>
  <si>
    <t>8514</t>
  </si>
  <si>
    <t>8515</t>
  </si>
  <si>
    <t>8517</t>
  </si>
  <si>
    <t>8518</t>
  </si>
  <si>
    <t>8519</t>
  </si>
  <si>
    <t>8521</t>
  </si>
  <si>
    <t>8522</t>
  </si>
  <si>
    <t>8523</t>
  </si>
  <si>
    <t>8525</t>
  </si>
  <si>
    <t>8526</t>
  </si>
  <si>
    <t>8527</t>
  </si>
  <si>
    <t>8528</t>
  </si>
  <si>
    <t>8529</t>
  </si>
  <si>
    <t>8531</t>
  </si>
  <si>
    <t>8536</t>
  </si>
  <si>
    <t>8537</t>
  </si>
  <si>
    <t>8538</t>
  </si>
  <si>
    <t>8539</t>
  </si>
  <si>
    <t>8542</t>
  </si>
  <si>
    <t>8543</t>
  </si>
  <si>
    <t>8548</t>
  </si>
  <si>
    <t>8802</t>
  </si>
  <si>
    <t>8803</t>
  </si>
  <si>
    <t>8805</t>
  </si>
  <si>
    <t>9001</t>
  </si>
  <si>
    <t>9002</t>
  </si>
  <si>
    <t>9010</t>
  </si>
  <si>
    <t>9011</t>
  </si>
  <si>
    <t>9012</t>
  </si>
  <si>
    <t>9013</t>
  </si>
  <si>
    <t>9014</t>
  </si>
  <si>
    <t>9015</t>
  </si>
  <si>
    <t>9018</t>
  </si>
  <si>
    <t>9021</t>
  </si>
  <si>
    <t>9022</t>
  </si>
  <si>
    <t>9024</t>
  </si>
  <si>
    <t>9025</t>
  </si>
  <si>
    <t>9027</t>
  </si>
  <si>
    <t>9028</t>
  </si>
  <si>
    <t>9030</t>
  </si>
  <si>
    <t>9031</t>
  </si>
  <si>
    <t>9032</t>
  </si>
  <si>
    <t>9504</t>
  </si>
  <si>
    <t>32151</t>
  </si>
  <si>
    <t>35069</t>
  </si>
  <si>
    <t>37019</t>
  </si>
  <si>
    <t>39079</t>
  </si>
  <si>
    <t>49119</t>
  </si>
  <si>
    <t>84145</t>
  </si>
  <si>
    <t>84212</t>
  </si>
  <si>
    <t>84213</t>
  </si>
  <si>
    <t>84219</t>
  </si>
  <si>
    <t>84238</t>
  </si>
  <si>
    <t>84248</t>
  </si>
  <si>
    <t>84433</t>
  </si>
  <si>
    <t>84439</t>
  </si>
  <si>
    <t>84669</t>
  </si>
  <si>
    <t>84752</t>
  </si>
  <si>
    <t>84768</t>
  </si>
  <si>
    <t>84798</t>
  </si>
  <si>
    <t>85151</t>
  </si>
  <si>
    <t>85176</t>
  </si>
  <si>
    <t>85182</t>
  </si>
  <si>
    <t>85198</t>
  </si>
  <si>
    <t>85232</t>
  </si>
  <si>
    <t>85235</t>
  </si>
  <si>
    <t>85269</t>
  </si>
  <si>
    <t>85271</t>
  </si>
  <si>
    <t>85272</t>
  </si>
  <si>
    <t>85279</t>
  </si>
  <si>
    <t>85284</t>
  </si>
  <si>
    <t>85287</t>
  </si>
  <si>
    <t>85393</t>
  </si>
  <si>
    <t>85423</t>
  </si>
  <si>
    <t>88052</t>
  </si>
  <si>
    <t>90021</t>
  </si>
  <si>
    <t>90181</t>
  </si>
  <si>
    <t>90221</t>
  </si>
  <si>
    <t>90222</t>
  </si>
  <si>
    <t>90251</t>
  </si>
  <si>
    <t>90303</t>
  </si>
  <si>
    <t>90308</t>
  </si>
  <si>
    <t>90314</t>
  </si>
  <si>
    <t>90328</t>
  </si>
  <si>
    <t>390799</t>
  </si>
  <si>
    <t>841410</t>
  </si>
  <si>
    <t>841459</t>
  </si>
  <si>
    <t>841950</t>
  </si>
  <si>
    <t>842129</t>
  </si>
  <si>
    <t>842139</t>
  </si>
  <si>
    <t>842490</t>
  </si>
  <si>
    <t>844331</t>
  </si>
  <si>
    <t>844332</t>
  </si>
  <si>
    <t>844339</t>
  </si>
  <si>
    <t>844399</t>
  </si>
  <si>
    <t>847290</t>
  </si>
  <si>
    <t>847310</t>
  </si>
  <si>
    <t>847340</t>
  </si>
  <si>
    <t>847989</t>
  </si>
  <si>
    <t>847990</t>
  </si>
  <si>
    <t>848630</t>
  </si>
  <si>
    <t>848690</t>
  </si>
  <si>
    <t>850440</t>
  </si>
  <si>
    <t>850450</t>
  </si>
  <si>
    <t>850490</t>
  </si>
  <si>
    <t>851430</t>
  </si>
  <si>
    <t>851769</t>
  </si>
  <si>
    <t>851810</t>
  </si>
  <si>
    <t>851821</t>
  </si>
  <si>
    <t>851822</t>
  </si>
  <si>
    <t>851829</t>
  </si>
  <si>
    <t>851830</t>
  </si>
  <si>
    <t>851840</t>
  </si>
  <si>
    <t>851850</t>
  </si>
  <si>
    <t>851981</t>
  </si>
  <si>
    <t>851989</t>
  </si>
  <si>
    <t>852110</t>
  </si>
  <si>
    <t>852290</t>
  </si>
  <si>
    <t>852351</t>
  </si>
  <si>
    <t>852560</t>
  </si>
  <si>
    <t>852580</t>
  </si>
  <si>
    <t>852610</t>
  </si>
  <si>
    <t>852691</t>
  </si>
  <si>
    <t>852692</t>
  </si>
  <si>
    <t>852849</t>
  </si>
  <si>
    <t>852871</t>
  </si>
  <si>
    <t>852910</t>
  </si>
  <si>
    <t>852990</t>
  </si>
  <si>
    <t>853180</t>
  </si>
  <si>
    <t>853650</t>
  </si>
  <si>
    <t>853690</t>
  </si>
  <si>
    <t>854231</t>
  </si>
  <si>
    <t>854232</t>
  </si>
  <si>
    <t>854233</t>
  </si>
  <si>
    <t>854239</t>
  </si>
  <si>
    <t>854330</t>
  </si>
  <si>
    <t>854370</t>
  </si>
  <si>
    <t>854890</t>
  </si>
  <si>
    <t>880390</t>
  </si>
  <si>
    <t>880529</t>
  </si>
  <si>
    <t>900190</t>
  </si>
  <si>
    <t>900290</t>
  </si>
  <si>
    <t>901110</t>
  </si>
  <si>
    <t>901190</t>
  </si>
  <si>
    <t>901210</t>
  </si>
  <si>
    <t>901290</t>
  </si>
  <si>
    <t>901390</t>
  </si>
  <si>
    <t>901410</t>
  </si>
  <si>
    <t>901420</t>
  </si>
  <si>
    <t>901490</t>
  </si>
  <si>
    <t>902519</t>
  </si>
  <si>
    <t>902590</t>
  </si>
  <si>
    <t>902790</t>
  </si>
  <si>
    <t>903090</t>
  </si>
  <si>
    <t>903190</t>
  </si>
  <si>
    <t>3907991</t>
  </si>
  <si>
    <t>3907999</t>
  </si>
  <si>
    <t>8421393</t>
  </si>
  <si>
    <t>8443313</t>
  </si>
  <si>
    <t>8443323</t>
  </si>
  <si>
    <t>8443392</t>
  </si>
  <si>
    <t>8443393</t>
  </si>
  <si>
    <t>8473101</t>
  </si>
  <si>
    <t>8473401</t>
  </si>
  <si>
    <t>8504403</t>
  </si>
  <si>
    <t>8504405</t>
  </si>
  <si>
    <t>8504409</t>
  </si>
  <si>
    <t>8504900</t>
  </si>
  <si>
    <t>8504901</t>
  </si>
  <si>
    <t>8504909</t>
  </si>
  <si>
    <t>8517699</t>
  </si>
  <si>
    <t>8518409</t>
  </si>
  <si>
    <t>8519819</t>
  </si>
  <si>
    <t>8519899</t>
  </si>
  <si>
    <t>8522903</t>
  </si>
  <si>
    <t>8522905</t>
  </si>
  <si>
    <t>8523519</t>
  </si>
  <si>
    <t>8526911</t>
  </si>
  <si>
    <t>8528711</t>
  </si>
  <si>
    <t>8529103</t>
  </si>
  <si>
    <t>8536501</t>
  </si>
  <si>
    <t>8542311</t>
  </si>
  <si>
    <t>8542321</t>
  </si>
  <si>
    <t>8542331</t>
  </si>
  <si>
    <t>8542391</t>
  </si>
  <si>
    <t>8543709</t>
  </si>
  <si>
    <t>9014201</t>
  </si>
  <si>
    <t>9025199</t>
  </si>
  <si>
    <t>9027903</t>
  </si>
  <si>
    <t>32151100</t>
  </si>
  <si>
    <t>32151900</t>
  </si>
  <si>
    <t>32159000</t>
  </si>
  <si>
    <t>35069100</t>
  </si>
  <si>
    <t>37013000</t>
  </si>
  <si>
    <t>37019900</t>
  </si>
  <si>
    <t>37059000</t>
  </si>
  <si>
    <t>37079000</t>
  </si>
  <si>
    <t>39079900</t>
  </si>
  <si>
    <t>39079911</t>
  </si>
  <si>
    <t>39079919</t>
  </si>
  <si>
    <t>39079991</t>
  </si>
  <si>
    <t>39079999</t>
  </si>
  <si>
    <t>39199000</t>
  </si>
  <si>
    <t>39231000</t>
  </si>
  <si>
    <t>49119900</t>
  </si>
  <si>
    <t>59119000</t>
  </si>
  <si>
    <t>84141000</t>
  </si>
  <si>
    <t>84141010</t>
  </si>
  <si>
    <t>84141020</t>
  </si>
  <si>
    <t>84141030</t>
  </si>
  <si>
    <t>84141040</t>
  </si>
  <si>
    <t>84141050</t>
  </si>
  <si>
    <t>84141080</t>
  </si>
  <si>
    <t>84145900</t>
  </si>
  <si>
    <t>84145910</t>
  </si>
  <si>
    <t>84145920</t>
  </si>
  <si>
    <t>84145930</t>
  </si>
  <si>
    <t>84145950</t>
  </si>
  <si>
    <t>84145990</t>
  </si>
  <si>
    <t>84195000</t>
  </si>
  <si>
    <t>84195010</t>
  </si>
  <si>
    <t>84195090</t>
  </si>
  <si>
    <t>84201000</t>
  </si>
  <si>
    <t>84212900</t>
  </si>
  <si>
    <t>84212910</t>
  </si>
  <si>
    <t>84212990</t>
  </si>
  <si>
    <t>84213900</t>
  </si>
  <si>
    <t>84213910</t>
  </si>
  <si>
    <t>84213930</t>
  </si>
  <si>
    <t>84213940</t>
  </si>
  <si>
    <t>84213951</t>
  </si>
  <si>
    <t>84213971</t>
  </si>
  <si>
    <t>84213998</t>
  </si>
  <si>
    <t>84219900</t>
  </si>
  <si>
    <t>84232000</t>
  </si>
  <si>
    <t>84233000</t>
  </si>
  <si>
    <t>84238100</t>
  </si>
  <si>
    <t>84238200</t>
  </si>
  <si>
    <t>84238900</t>
  </si>
  <si>
    <t>84239000</t>
  </si>
  <si>
    <t>84248900</t>
  </si>
  <si>
    <t>84249000</t>
  </si>
  <si>
    <t>84249010</t>
  </si>
  <si>
    <t>84249090</t>
  </si>
  <si>
    <t>84423000</t>
  </si>
  <si>
    <t>84424000</t>
  </si>
  <si>
    <t>84425000</t>
  </si>
  <si>
    <t>84433110</t>
  </si>
  <si>
    <t>84433120</t>
  </si>
  <si>
    <t>84433131</t>
  </si>
  <si>
    <t>84433132</t>
  </si>
  <si>
    <t>84433190</t>
  </si>
  <si>
    <t>84433210</t>
  </si>
  <si>
    <t>84433220</t>
  </si>
  <si>
    <t>84433231</t>
  </si>
  <si>
    <t>84433232</t>
  </si>
  <si>
    <t>84433240</t>
  </si>
  <si>
    <t>84433290</t>
  </si>
  <si>
    <t>84433910</t>
  </si>
  <si>
    <t>84433921</t>
  </si>
  <si>
    <t>84433929</t>
  </si>
  <si>
    <t>84433931</t>
  </si>
  <si>
    <t>84433939</t>
  </si>
  <si>
    <t>84433990</t>
  </si>
  <si>
    <t>84439100</t>
  </si>
  <si>
    <t>84439910</t>
  </si>
  <si>
    <t>84439920</t>
  </si>
  <si>
    <t>84439990</t>
  </si>
  <si>
    <t>84561000</t>
  </si>
  <si>
    <t>84569000</t>
  </si>
  <si>
    <t>84669300</t>
  </si>
  <si>
    <t>84721000</t>
  </si>
  <si>
    <t>84729010</t>
  </si>
  <si>
    <t>84729030</t>
  </si>
  <si>
    <t>84729070</t>
  </si>
  <si>
    <t>84731011</t>
  </si>
  <si>
    <t>84731019</t>
  </si>
  <si>
    <t>84731090</t>
  </si>
  <si>
    <t>84733000</t>
  </si>
  <si>
    <t>84734011</t>
  </si>
  <si>
    <t>84734019</t>
  </si>
  <si>
    <t>84734090</t>
  </si>
  <si>
    <t>84752100</t>
  </si>
  <si>
    <t>84759000</t>
  </si>
  <si>
    <t>84768900</t>
  </si>
  <si>
    <t>84769000</t>
  </si>
  <si>
    <t>84798900</t>
  </si>
  <si>
    <t>84798910</t>
  </si>
  <si>
    <t>84798920</t>
  </si>
  <si>
    <t>84798930</t>
  </si>
  <si>
    <t>84798990</t>
  </si>
  <si>
    <t>84799000</t>
  </si>
  <si>
    <t>84799010</t>
  </si>
  <si>
    <t>84799090</t>
  </si>
  <si>
    <t>84861000</t>
  </si>
  <si>
    <t>84862000</t>
  </si>
  <si>
    <t>84863010</t>
  </si>
  <si>
    <t>84863090</t>
  </si>
  <si>
    <t>84864000</t>
  </si>
  <si>
    <t>84869010</t>
  </si>
  <si>
    <t>84869090</t>
  </si>
  <si>
    <t>85044010</t>
  </si>
  <si>
    <t>85044030</t>
  </si>
  <si>
    <t>85044035</t>
  </si>
  <si>
    <t>85044050</t>
  </si>
  <si>
    <t>85044093</t>
  </si>
  <si>
    <t>85044094</t>
  </si>
  <si>
    <t>85044095</t>
  </si>
  <si>
    <t>85044096</t>
  </si>
  <si>
    <t>85044097</t>
  </si>
  <si>
    <t>85044099</t>
  </si>
  <si>
    <t>85045010</t>
  </si>
  <si>
    <t>85045019</t>
  </si>
  <si>
    <t>85045030</t>
  </si>
  <si>
    <t>85045080</t>
  </si>
  <si>
    <t>85049005</t>
  </si>
  <si>
    <t>85049011</t>
  </si>
  <si>
    <t>85049018</t>
  </si>
  <si>
    <t>85049091</t>
  </si>
  <si>
    <t>85049099</t>
  </si>
  <si>
    <t>85059000</t>
  </si>
  <si>
    <t>85143000</t>
  </si>
  <si>
    <t>85143010</t>
  </si>
  <si>
    <t>85143090</t>
  </si>
  <si>
    <t>85149000</t>
  </si>
  <si>
    <t>85151900</t>
  </si>
  <si>
    <t>85159000</t>
  </si>
  <si>
    <t>85176100</t>
  </si>
  <si>
    <t>85176200</t>
  </si>
  <si>
    <t>85176910</t>
  </si>
  <si>
    <t>85176920</t>
  </si>
  <si>
    <t>85176930</t>
  </si>
  <si>
    <t>85176991</t>
  </si>
  <si>
    <t>85176999</t>
  </si>
  <si>
    <t>85177000</t>
  </si>
  <si>
    <t>85181010</t>
  </si>
  <si>
    <t>85181019</t>
  </si>
  <si>
    <t>85181020</t>
  </si>
  <si>
    <t>85181080</t>
  </si>
  <si>
    <t>85182110</t>
  </si>
  <si>
    <t>85182190</t>
  </si>
  <si>
    <t>85182210</t>
  </si>
  <si>
    <t>85182290</t>
  </si>
  <si>
    <t>85182910</t>
  </si>
  <si>
    <t>85182919</t>
  </si>
  <si>
    <t>85182920</t>
  </si>
  <si>
    <t>85182980</t>
  </si>
  <si>
    <t>85183010</t>
  </si>
  <si>
    <t>85183019</t>
  </si>
  <si>
    <t>85183020</t>
  </si>
  <si>
    <t>85183080</t>
  </si>
  <si>
    <t>85184010</t>
  </si>
  <si>
    <t>85184019</t>
  </si>
  <si>
    <t>85184030</t>
  </si>
  <si>
    <t>85184091</t>
  </si>
  <si>
    <t>85184099</t>
  </si>
  <si>
    <t>85185010</t>
  </si>
  <si>
    <t>85185090</t>
  </si>
  <si>
    <t>85189000</t>
  </si>
  <si>
    <t>85198110</t>
  </si>
  <si>
    <t>85198120</t>
  </si>
  <si>
    <t>85198130</t>
  </si>
  <si>
    <t>85198140</t>
  </si>
  <si>
    <t>85198191</t>
  </si>
  <si>
    <t>85198199</t>
  </si>
  <si>
    <t>85198910</t>
  </si>
  <si>
    <t>85198991</t>
  </si>
  <si>
    <t>85198999</t>
  </si>
  <si>
    <t>85211010</t>
  </si>
  <si>
    <t>85211019</t>
  </si>
  <si>
    <t>85211030</t>
  </si>
  <si>
    <t>85211080</t>
  </si>
  <si>
    <t>85219000</t>
  </si>
  <si>
    <t>85229010</t>
  </si>
  <si>
    <t>85229030</t>
  </si>
  <si>
    <t>85229051</t>
  </si>
  <si>
    <t>85229059</t>
  </si>
  <si>
    <t>85229093</t>
  </si>
  <si>
    <t>85229098</t>
  </si>
  <si>
    <t>85232100</t>
  </si>
  <si>
    <t>85232900</t>
  </si>
  <si>
    <t>85234000</t>
  </si>
  <si>
    <t>85235110</t>
  </si>
  <si>
    <t>85235191</t>
  </si>
  <si>
    <t>85235192</t>
  </si>
  <si>
    <t>85235199</t>
  </si>
  <si>
    <t>85235200</t>
  </si>
  <si>
    <t>85235900</t>
  </si>
  <si>
    <t>85238000</t>
  </si>
  <si>
    <t>85255000</t>
  </si>
  <si>
    <t>85256010</t>
  </si>
  <si>
    <t>85256090</t>
  </si>
  <si>
    <t>85258010</t>
  </si>
  <si>
    <t>85258090</t>
  </si>
  <si>
    <t>85261010</t>
  </si>
  <si>
    <t>85261090</t>
  </si>
  <si>
    <t>85269111</t>
  </si>
  <si>
    <t>85269119</t>
  </si>
  <si>
    <t>85269190</t>
  </si>
  <si>
    <t>85269210</t>
  </si>
  <si>
    <t>85269290</t>
  </si>
  <si>
    <t>85271200</t>
  </si>
  <si>
    <t>85271300</t>
  </si>
  <si>
    <t>85271900</t>
  </si>
  <si>
    <t>85272100</t>
  </si>
  <si>
    <t>85272900</t>
  </si>
  <si>
    <t>85279100</t>
  </si>
  <si>
    <t>85279200</t>
  </si>
  <si>
    <t>85279900</t>
  </si>
  <si>
    <t>85284910</t>
  </si>
  <si>
    <t>85284990</t>
  </si>
  <si>
    <t>85287111</t>
  </si>
  <si>
    <t>85287119</t>
  </si>
  <si>
    <t>85287190</t>
  </si>
  <si>
    <t>85291010</t>
  </si>
  <si>
    <t>85291011</t>
  </si>
  <si>
    <t>85291015</t>
  </si>
  <si>
    <t>85291020</t>
  </si>
  <si>
    <t>85291031</t>
  </si>
  <si>
    <t>85291039</t>
  </si>
  <si>
    <t>85291040</t>
  </si>
  <si>
    <t>85291045</t>
  </si>
  <si>
    <t>85291070</t>
  </si>
  <si>
    <t>85291090</t>
  </si>
  <si>
    <t>85299000</t>
  </si>
  <si>
    <t>85299010</t>
  </si>
  <si>
    <t>85299090</t>
  </si>
  <si>
    <t>85318000</t>
  </si>
  <si>
    <t>85318010</t>
  </si>
  <si>
    <t>85318030</t>
  </si>
  <si>
    <t>85318080</t>
  </si>
  <si>
    <t>85319000</t>
  </si>
  <si>
    <t>85363000</t>
  </si>
  <si>
    <t>85365003</t>
  </si>
  <si>
    <t>85365005</t>
  </si>
  <si>
    <t>85365007</t>
  </si>
  <si>
    <t>85365011</t>
  </si>
  <si>
    <t>85365015</t>
  </si>
  <si>
    <t>85365019</t>
  </si>
  <si>
    <t>85365080</t>
  </si>
  <si>
    <t>85369000</t>
  </si>
  <si>
    <t>85369001</t>
  </si>
  <si>
    <t>85369010</t>
  </si>
  <si>
    <t>85369020</t>
  </si>
  <si>
    <t>85369085</t>
  </si>
  <si>
    <t>85371000</t>
  </si>
  <si>
    <t>85381000</t>
  </si>
  <si>
    <t>85393900</t>
  </si>
  <si>
    <t>85423111</t>
  </si>
  <si>
    <t>85423119</t>
  </si>
  <si>
    <t>85423120</t>
  </si>
  <si>
    <t>85423190</t>
  </si>
  <si>
    <t>85423211</t>
  </si>
  <si>
    <t>85423219</t>
  </si>
  <si>
    <t>85423220</t>
  </si>
  <si>
    <t>85423290</t>
  </si>
  <si>
    <t>85423311</t>
  </si>
  <si>
    <t>85423319</t>
  </si>
  <si>
    <t>85423320</t>
  </si>
  <si>
    <t>85423390</t>
  </si>
  <si>
    <t>85423911</t>
  </si>
  <si>
    <t>85423919</t>
  </si>
  <si>
    <t>85423920</t>
  </si>
  <si>
    <t>85423990</t>
  </si>
  <si>
    <t>85429000</t>
  </si>
  <si>
    <t>85432000</t>
  </si>
  <si>
    <t>85433000</t>
  </si>
  <si>
    <t>85433010</t>
  </si>
  <si>
    <t>85433030</t>
  </si>
  <si>
    <t>85433080</t>
  </si>
  <si>
    <t>85437000</t>
  </si>
  <si>
    <t>85437010</t>
  </si>
  <si>
    <t>85437020</t>
  </si>
  <si>
    <t>85437030</t>
  </si>
  <si>
    <t>85437040</t>
  </si>
  <si>
    <t>85437091</t>
  </si>
  <si>
    <t>85437099</t>
  </si>
  <si>
    <t>85439000</t>
  </si>
  <si>
    <t>85489000</t>
  </si>
  <si>
    <t>85489010</t>
  </si>
  <si>
    <t>85489020</t>
  </si>
  <si>
    <t>85489090</t>
  </si>
  <si>
    <t>88026000</t>
  </si>
  <si>
    <t>88039000</t>
  </si>
  <si>
    <t>88039010</t>
  </si>
  <si>
    <t>88039091</t>
  </si>
  <si>
    <t>88039099</t>
  </si>
  <si>
    <t>88052100</t>
  </si>
  <si>
    <t>88052910</t>
  </si>
  <si>
    <t>88052990</t>
  </si>
  <si>
    <t>90012000</t>
  </si>
  <si>
    <t>90019010</t>
  </si>
  <si>
    <t>90019090</t>
  </si>
  <si>
    <t>90021900</t>
  </si>
  <si>
    <t>90022000</t>
  </si>
  <si>
    <t>90029010</t>
  </si>
  <si>
    <t>90029090</t>
  </si>
  <si>
    <t>90105000</t>
  </si>
  <si>
    <t>90106000</t>
  </si>
  <si>
    <t>90109000</t>
  </si>
  <si>
    <t>90111010</t>
  </si>
  <si>
    <t>90111090</t>
  </si>
  <si>
    <t>90118000</t>
  </si>
  <si>
    <t>90119010</t>
  </si>
  <si>
    <t>90119090</t>
  </si>
  <si>
    <t>90121010</t>
  </si>
  <si>
    <t>90121090</t>
  </si>
  <si>
    <t>90129010</t>
  </si>
  <si>
    <t>90129090</t>
  </si>
  <si>
    <t>90131000</t>
  </si>
  <si>
    <t>90132000</t>
  </si>
  <si>
    <t>90139000</t>
  </si>
  <si>
    <t>90139010</t>
  </si>
  <si>
    <t>90139090</t>
  </si>
  <si>
    <t>90141010</t>
  </si>
  <si>
    <t>90141090</t>
  </si>
  <si>
    <t>90142013</t>
  </si>
  <si>
    <t>90142018</t>
  </si>
  <si>
    <t>90142090</t>
  </si>
  <si>
    <t>90148000</t>
  </si>
  <si>
    <t>90149010</t>
  </si>
  <si>
    <t>90149090</t>
  </si>
  <si>
    <t>90151000</t>
  </si>
  <si>
    <t>90152000</t>
  </si>
  <si>
    <t>90154000</t>
  </si>
  <si>
    <t>90158000</t>
  </si>
  <si>
    <t>90159000</t>
  </si>
  <si>
    <t>90181100</t>
  </si>
  <si>
    <t>90181200</t>
  </si>
  <si>
    <t>90181300</t>
  </si>
  <si>
    <t>90181900</t>
  </si>
  <si>
    <t>90182000</t>
  </si>
  <si>
    <t>90185000</t>
  </si>
  <si>
    <t>90189000</t>
  </si>
  <si>
    <t>90215000</t>
  </si>
  <si>
    <t>90219000</t>
  </si>
  <si>
    <t>90221200</t>
  </si>
  <si>
    <t>90221300</t>
  </si>
  <si>
    <t>90221400</t>
  </si>
  <si>
    <t>90221900</t>
  </si>
  <si>
    <t>90222100</t>
  </si>
  <si>
    <t>90222900</t>
  </si>
  <si>
    <t>90223000</t>
  </si>
  <si>
    <t>90229000</t>
  </si>
  <si>
    <t>90230000</t>
  </si>
  <si>
    <t>90241000</t>
  </si>
  <si>
    <t>90248000</t>
  </si>
  <si>
    <t>90249000</t>
  </si>
  <si>
    <t>90251910</t>
  </si>
  <si>
    <t>90251991</t>
  </si>
  <si>
    <t>90251999</t>
  </si>
  <si>
    <t>90259010</t>
  </si>
  <si>
    <t>90259090</t>
  </si>
  <si>
    <t>90271000</t>
  </si>
  <si>
    <t>90278000</t>
  </si>
  <si>
    <t>90279010</t>
  </si>
  <si>
    <t>90279050</t>
  </si>
  <si>
    <t>90279080</t>
  </si>
  <si>
    <t>90283000</t>
  </si>
  <si>
    <t>90289000</t>
  </si>
  <si>
    <t>90301000</t>
  </si>
  <si>
    <t>90302000</t>
  </si>
  <si>
    <t>90303100</t>
  </si>
  <si>
    <t>90303200</t>
  </si>
  <si>
    <t>90303300</t>
  </si>
  <si>
    <t>90303900</t>
  </si>
  <si>
    <t>90308400</t>
  </si>
  <si>
    <t>90308900</t>
  </si>
  <si>
    <t>90309010</t>
  </si>
  <si>
    <t>90309019</t>
  </si>
  <si>
    <t>90309020</t>
  </si>
  <si>
    <t>90309080</t>
  </si>
  <si>
    <t>90311000</t>
  </si>
  <si>
    <t>90314900</t>
  </si>
  <si>
    <t>90318000</t>
  </si>
  <si>
    <t>90319010</t>
  </si>
  <si>
    <t>90319019</t>
  </si>
  <si>
    <t>90319020</t>
  </si>
  <si>
    <t>90319030</t>
  </si>
  <si>
    <t>90319080</t>
  </si>
  <si>
    <t>90322000</t>
  </si>
  <si>
    <t>90328100</t>
  </si>
  <si>
    <t>95030000</t>
  </si>
  <si>
    <t>95041000</t>
  </si>
  <si>
    <t>95043000</t>
  </si>
  <si>
    <t>95049000</t>
  </si>
  <si>
    <t>- - - Fans of a kind used solely or principally for cooling microprocessors, telecommunication apparatus, automatic data processing machines or units of automatic data processing machines</t>
  </si>
  <si>
    <t xml:space="preserve">- - Heat exchange units made of fluoropolymers and with inlet and outlet tube bores with inside diameters measuring 3 cm or less </t>
  </si>
  <si>
    <t>- - - Liquid filtering or purifying machinery and apparatus made of fluoropolymers and with filter or purifier membrane thickness not exceeding 140 microns</t>
  </si>
  <si>
    <t>- - - Filtering or purifying machinery and apparatus for gases, with stainless steel housing, and with inlet and outlet tube bores with inside diameters not exceeding 1.3 cm</t>
  </si>
  <si>
    <t>- - Using electronic means for gauging weights</t>
  </si>
  <si>
    <t>- - - Parts of filtering or purifying machinery and apparatus for liquids, made of fluoropolymers and with filter or purifier membrane thickness not exceeding 140 microns; parts of filtering or purifying machinery and apparatus for gases, with stainless steel housing, and with inlet and outlet tube bores with inside diameters not exceeding 1.3 cm</t>
  </si>
  <si>
    <t>- - Roll laminators of a kind used solely or principally for the manufacture of printed circuit substrates or printed circuits</t>
  </si>
  <si>
    <t>842010</t>
  </si>
  <si>
    <t>350691</t>
  </si>
  <si>
    <t>842382</t>
  </si>
  <si>
    <t>- - - Machines for weighing motor vehicles</t>
  </si>
  <si>
    <t>8423820</t>
  </si>
  <si>
    <t>84238290</t>
  </si>
  <si>
    <t>- - - Using electronic means for gauging weight</t>
  </si>
  <si>
    <t>842381</t>
  </si>
  <si>
    <t>- - Using electronic means for gauging weight</t>
  </si>
  <si>
    <t>842330</t>
  </si>
  <si>
    <t>- - - Weighing machinery, having a maximum weighing capacity exceeding 5,000 kg using electronic means for gauging weight</t>
  </si>
  <si>
    <t>842389</t>
  </si>
  <si>
    <t>842390</t>
  </si>
  <si>
    <t>842489</t>
  </si>
  <si>
    <t>- - - Mechanical appliances for projecting, dispersing, or spraying of a kind used solely or principally for the manufacture of printed circuits or printed circuit assemblies</t>
  </si>
  <si>
    <t>- - Of mechanical appliances for projecting, dispersing, or spraying  of a kind used solely or principally for the manufacture of printed circuits or printed circuit assemblies</t>
  </si>
  <si>
    <t>- - Of a kind used solely or principally for the manufacture of printed circuits, printed circuit assemblies, parts of heading 8517, or parts of automatic data processing machines</t>
  </si>
  <si>
    <t>845610</t>
  </si>
  <si>
    <t>846693</t>
  </si>
  <si>
    <t>- - Of machines of subheading 847521</t>
  </si>
  <si>
    <t>847590</t>
  </si>
  <si>
    <t>- - - Money-changing machines</t>
  </si>
  <si>
    <t>847689</t>
  </si>
  <si>
    <t>- - Of money-changing machines</t>
  </si>
  <si>
    <t>- - - Automated electronic component placement machines of a kind used solely or principally for the manufacture of printed circuit assemblies</t>
  </si>
  <si>
    <t>- - Parts of automated electronic component placement machines of a kind used solely or principally for the manufacture of printed circuit assemblies</t>
  </si>
  <si>
    <t>- - Electromagnets of a kind used solely or principally for magnetic resonance imaging apparatus other than electromagnets of heading 90.18</t>
  </si>
  <si>
    <t>850590</t>
  </si>
  <si>
    <t>- - Of a kind used solely or principally for the manufacture of printed circuits or printed circuit assemblies</t>
  </si>
  <si>
    <t>851490</t>
  </si>
  <si>
    <t>- - Of other furnaces and ovens of a kind used solely or principally for the manufacture of printed circuits or printed circuit assemblies</t>
  </si>
  <si>
    <t>851519</t>
  </si>
  <si>
    <t>- - - Wave soldering machines of a kind used solely or principally for the manufacture of printed circuit assemblies</t>
  </si>
  <si>
    <t>851590</t>
  </si>
  <si>
    <t>- - Of other wave soldering machines of a kind used solely or principally for the manufacture of printed circuit assemblies</t>
  </si>
  <si>
    <t>- - - Capable of receiving and decoding digital radio data system signals</t>
  </si>
  <si>
    <t>852721</t>
  </si>
  <si>
    <t xml:space="preserve">- - Light-Emitting Diode (LED) Backlights modules, which are lighting sources that consist of one or more LEDs, and one or more connectors and are mounted on a printed circuit or other similar substrate, and other passive components, whether or not combined with optical components or protective diodes, and used as backlights illumination for liquid crystal displays (LCDs)   </t>
  </si>
  <si>
    <t>- - Doorbells, chimes, buzzers and similar</t>
  </si>
  <si>
    <t>- - - Cold-cathode fluorescent lamps(CCFLs) for backlighting of flat panel displays</t>
  </si>
  <si>
    <t>853939</t>
  </si>
  <si>
    <t xml:space="preserve">- - Electroplating and electrolysis machines of a kind used solely or principally for the manufacture of printed circuits </t>
  </si>
  <si>
    <t>- - Articles specifically designed for connection to telegraphic or telephonic apparatus or instruments or to telegraphic or telephonic networks</t>
  </si>
  <si>
    <t>- - Microwave amplifiers</t>
  </si>
  <si>
    <t>- - Cordless infrared remote control devices for video game consoles</t>
  </si>
  <si>
    <t>- - Digital flight-data recorders</t>
  </si>
  <si>
    <t>- - Portable battery operated electronic reader for recording and reproducing text, still image or audio file</t>
  </si>
  <si>
    <t>- - Digital signal processing apparatus capable of connecting to a wired or wireless network for the mixing of sound</t>
  </si>
  <si>
    <t>880260</t>
  </si>
  <si>
    <t>- - Telecommunications satellites</t>
  </si>
  <si>
    <t>- - Parts of telecommunication satellites</t>
  </si>
  <si>
    <t>901090</t>
  </si>
  <si>
    <t>- - Of articles of subheadings 901050 and 901060</t>
  </si>
  <si>
    <t>901310</t>
  </si>
  <si>
    <t>- - Telescopes designed to form parts of machines, appliances, instruments or apparatus of this Chapter or Section XVI</t>
  </si>
  <si>
    <t>- - Other than for telescopic sights for fitting to arms or for periscopes</t>
  </si>
  <si>
    <t>901890</t>
  </si>
  <si>
    <t>- - Electro-surgical or electro-medical instruments and appliances, and parts and accessories thereof</t>
  </si>
  <si>
    <t>902290</t>
  </si>
  <si>
    <t>- - Parts and accessories of apparatus based on the use of X-rays</t>
  </si>
  <si>
    <t>903033</t>
  </si>
  <si>
    <t xml:space="preserve">- - - Resistance measuring instruments  </t>
  </si>
  <si>
    <t>950430</t>
  </si>
  <si>
    <t>- - Other games, operated by coins, banknotes, bank cards, token, or by any other means of payment, other than automatic bowling equipment and games of chance that immediately return a monetary award</t>
  </si>
  <si>
    <t>- - Video game consoles and machines, other than those of subheading 950430</t>
  </si>
  <si>
    <t>950490</t>
  </si>
  <si>
    <t>- - - Optically clear free-film adhesives and optically clear curable liquid adhesives of a kind used solely or principally for the manufacture of flat panel displays or touch-sensitive screen panels</t>
  </si>
  <si>
    <t>84439900</t>
  </si>
  <si>
    <t>950300</t>
  </si>
  <si>
    <t>This Schedule is authentic only in the English language</t>
  </si>
  <si>
    <t>PART I  -  MOST-FAVOURED-NATION TARIFF</t>
  </si>
  <si>
    <t>SECTION II - Other Products</t>
  </si>
  <si>
    <t>Notes:</t>
  </si>
  <si>
    <t>392310</t>
  </si>
  <si>
    <t>842199</t>
  </si>
  <si>
    <t>847690</t>
  </si>
  <si>
    <t xml:space="preserve">321511 ex
321519 ex
321590 ex
844399 ex
</t>
  </si>
  <si>
    <t>HS 2007 ex-outs</t>
  </si>
  <si>
    <t>- - Of plastic, specially shaped or fitted for the conveyance or packing of semiconductor wafers, masks, or reticles</t>
  </si>
  <si>
    <t>321590</t>
  </si>
  <si>
    <t>6.5</t>
  </si>
  <si>
    <t>- -  Other</t>
  </si>
  <si>
    <t>391990</t>
  </si>
  <si>
    <t>591190</t>
  </si>
  <si>
    <t>847330</t>
  </si>
  <si>
    <t>853190</t>
  </si>
  <si>
    <t>853710</t>
  </si>
  <si>
    <t>- - Ink cartridges (with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</si>
  <si>
    <t>- - - Ink cartridges (with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</si>
  <si>
    <t>4911990</t>
  </si>
  <si>
    <t>- - - Printed matter which grants the right to access, install, reproduce or otherwise use software (including games), data, internet content (including in-game or in-application content) or services, or telecommunications services (including mobile services)</t>
  </si>
  <si>
    <t>- - Self-adhesive circular polishing pads of a kind used for the manufacture of semiconductor wafers</t>
  </si>
  <si>
    <t>- - Of a kind used solely or principally for the manufacture of semiconductors or flat panel displays</t>
  </si>
  <si>
    <t>845690</t>
  </si>
  <si>
    <t>- - Touch-Sensitive Data Input Devices (so-called touch screens) without display capabilities, for incorporation into apparatus having a display, which function by detecting the presence and location of a touch within the display area.  The sensing of touch may be obtained by means of resistance, electrostatic capacity, acoustic pulse recognition, infra-red lights, or other touch-sensitive technology</t>
  </si>
  <si>
    <t>- Portable interactive electronic education devices primarily designed for children</t>
  </si>
  <si>
    <t>- - Organic light emitting diode modules and organic light emitting diode panels for the apparatus of subheadings 8528.72 or 8528.73</t>
  </si>
  <si>
    <t>- - Parts of weighing machinery using electronic means for gauging weight</t>
  </si>
  <si>
    <t>- - - Parts of machines for weighing motor vehicles</t>
  </si>
  <si>
    <t>8423900</t>
  </si>
  <si>
    <t>847330 ex
852990 ex
853190 ex
854890 ex</t>
  </si>
  <si>
    <t>853710 ex</t>
  </si>
  <si>
    <t>491199 ex</t>
  </si>
  <si>
    <t>391990 ex
591190 ex</t>
  </si>
  <si>
    <t>392310 ex</t>
  </si>
  <si>
    <t>841410 ex</t>
  </si>
  <si>
    <t>845690 ex</t>
  </si>
  <si>
    <t>950300 ex</t>
  </si>
  <si>
    <t>Concessions on products covered by the "Declaration on the Expansion of Trade in Information Technology Products" (WT/L/956) shall be implemented as follows:
       a) Customs duties shall be eliminated through equal annual reductions beginning on 1st July of 2016 and concluded on 1st July of the year indicated in column "Implementation / To" and the staging matrix section.
       b) Other duties and charges of any kind, within the meaning of Article II:1(b) of the GATT 1994, shall be eliminated by 1 July 2016.
       c) MCOs (item 192 of Attachment B of WT/L/956) shall be provided duty-free treatment wherever they are classified in HS2007, and including the HS2007 subheadings listed next to the MCO description in the Attachment B section of this Schedule. At the time of implementing HS2017, starting on 1 January 2017, Albania shall classify MCOs according to Note 9(b)(iv) of Chapter 85 of that version of the Harmonized System. This shall be without prejudice to Albania's obligation to provide duty-free treatment to MCOs, wherever they are classified in the HS.</t>
  </si>
  <si>
    <t>Schedule CXLVI -  ALBANIA</t>
  </si>
  <si>
    <t>Schedule CXLVI  -  ALBANIA</t>
  </si>
  <si>
    <t>841590 841899 842290 843110 843120 843131 843139 843143 843149 844391 844399 845090 846610 846620 846691 846692 846693 846694 847310 847321 847329 847330 847340 847350 847690 850490 850870 851690 851770 851890 852290 852910 852990 853090 853190 853510 853521 853529 853530 853540 853590 853610 853620 853630 853641 853649 853650 853661 853669 853670 853690 853710 853720 853810 853890 854390 854890 901390 901490 901590 901600 902290 902490 902590 902610 902620 902680 902690 902790 903090 903190 903210 903220 903281 903289 903290 903300 930510 930521  930529 930591 930599 930621 930629 930630 930690 950410 950420 950430 950440 950490</t>
  </si>
  <si>
    <r>
      <rPr>
        <b/>
        <sz val="10"/>
        <color indexed="8"/>
        <rFont val="Times New Roman"/>
        <family val="1"/>
      </rPr>
      <t xml:space="preserve">Printed matter </t>
    </r>
    <r>
      <rPr>
        <sz val="10"/>
        <color indexed="8"/>
        <rFont val="Times New Roman"/>
        <family val="1"/>
      </rPr>
      <t>which grants the right to access, install, reproduce or otherwise use software (including games), data, internet content (including in-game or in-application content) or services, or telecommunications services (including mobile services)**
** The tariff elimination for printed matter shall only affect the rights and obligations with respect to trade in goods, that is, it shall not affect market access other than tariffs of the participants. Nothing in the ITA expansion agreement shall prevent an ITA member from regulating the content of such goods, including Internet content, among other things. Nothing in the ITA expansion agreement shall affect a member’s market access rights and obligations on trade in services or prevent a member from regulating its services market.</t>
    </r>
  </si>
  <si>
    <r>
      <rPr>
        <b/>
        <sz val="10"/>
        <color indexed="8"/>
        <rFont val="Times New Roman"/>
        <family val="1"/>
      </rPr>
      <t>Self-adhesive circular polishing pads</t>
    </r>
    <r>
      <rPr>
        <sz val="10"/>
        <color indexed="8"/>
        <rFont val="Times New Roman"/>
        <family val="1"/>
      </rPr>
      <t xml:space="preserve"> of a kind used for the manufacture of semiconductor wafers</t>
    </r>
  </si>
  <si>
    <r>
      <rPr>
        <b/>
        <sz val="10"/>
        <color indexed="8"/>
        <rFont val="Times New Roman"/>
        <family val="1"/>
      </rPr>
      <t xml:space="preserve">Boxes, cases, crates and similar articles, </t>
    </r>
    <r>
      <rPr>
        <sz val="10"/>
        <color indexed="8"/>
        <rFont val="Times New Roman"/>
        <family val="1"/>
      </rPr>
      <t>of plastic, specially shaped or fitted for the conveyance or packing of semiconductor wafers, masks, or reticles, of subheading 392310 or 848690</t>
    </r>
  </si>
  <si>
    <r>
      <rPr>
        <b/>
        <sz val="10"/>
        <color indexed="8"/>
        <rFont val="Times New Roman"/>
        <family val="1"/>
      </rPr>
      <t>Vacuum pumps</t>
    </r>
    <r>
      <rPr>
        <sz val="10"/>
        <color indexed="8"/>
        <rFont val="Times New Roman"/>
        <family val="1"/>
      </rPr>
      <t xml:space="preserve"> of a kind used solely or principally for the manufacture of semiconductors or flat panel displays</t>
    </r>
  </si>
  <si>
    <r>
      <rPr>
        <b/>
        <sz val="10"/>
        <color indexed="8"/>
        <rFont val="Times New Roman"/>
        <family val="1"/>
      </rPr>
      <t>Plasma cleaner machines</t>
    </r>
    <r>
      <rPr>
        <sz val="10"/>
        <color indexed="8"/>
        <rFont val="Times New Roman"/>
        <family val="1"/>
      </rPr>
      <t xml:space="preserve"> that remove organic contaminants from electron microscopy specimens and specimen holders</t>
    </r>
  </si>
  <si>
    <r>
      <rPr>
        <b/>
        <sz val="10"/>
        <color indexed="8"/>
        <rFont val="Times New Roman"/>
        <family val="1"/>
      </rPr>
      <t>Portable interactive electronic education devices</t>
    </r>
    <r>
      <rPr>
        <sz val="10"/>
        <color indexed="8"/>
        <rFont val="Times New Roman"/>
        <family val="1"/>
      </rPr>
      <t xml:space="preserve"> primarily designed for children</t>
    </r>
  </si>
  <si>
    <r>
      <rPr>
        <b/>
        <sz val="10"/>
        <color indexed="8"/>
        <rFont val="Times New Roman"/>
        <family val="1"/>
      </rPr>
      <t xml:space="preserve">Ink cartridges </t>
    </r>
    <r>
      <rPr>
        <sz val="10"/>
        <color indexed="8"/>
        <rFont val="Times New Roman"/>
        <family val="1"/>
      </rPr>
      <t>(with or without an integrated print head) for insertion into apparatus of HS subheadings 844331, 844332 or 844339, and incorporating mechanical or electrical components; thermoplastic or electrostatic toner cartridges (with or without moving parts) for insertion into apparatus of HS subheadings 844331, 844332 or 844339; solid ink in engineered shapes for insertion into apparatus of HS subheadings 844331, 844332 or 844339</t>
    </r>
  </si>
  <si>
    <r>
      <rPr>
        <b/>
        <sz val="10"/>
        <color indexed="8"/>
        <rFont val="Times New Roman"/>
        <family val="1"/>
      </rPr>
      <t>Multi-component integrated circuits (MCOs):</t>
    </r>
    <r>
      <rPr>
        <sz val="10"/>
        <color indexed="8"/>
        <rFont val="Times New Roman"/>
        <family val="1"/>
      </rPr>
      <t xml:space="preserve"> a combination of one or more monolithic, hybrid, or multi-chip integrated circuits with at least one of the following components: silicon-based sensors, actuators, oscillators, resonators or combinations thereof, or components performing the functions of articles classifiable under heading 8532, 8533, 8541, or inductors classifiable under heading 8504, formed to 
all intents and purposes indivisibly into a single body like an integrated circuit, as a component of a kind used for assembly onto a printed circuit board (PCB) or other carrier, through the connecting of pins, leads, balls, lands, bumps, or pads.
For the purpose of this definition the following expressions mean:
    1. " Components" may be discrete, manufactured independently then assembled onto the rest of the MCO, or integrated into other components. 
    2. "Silicon based" means built on a silicon substrate, or made of silicon materials, or manufactured onto integrated circuit die. 
    3(a). "Silicon based sensors" consist of microelectronic or mechanical structures that are created in the mass or on the surface of a semiconductor and that have the function of detecting physical or chemical quantities and transducing these into electric signals, 
caused by resulting variations in electric properties or displacement of a mechanical structure.
    "Physical or chemical quantities" relates to real world phenomena, such as pressure, acoustic waves, acceleration, vibration, movement, orientation, strain, magnetic field strength, electric field strength, light, radioactivity, humidity, flow, chemicals concentration, etc.
   3(b). "Silicon based actuators" consist of microelectronic and mechanical structures that are created in the mass or on the surface of a semiconductor and that have the function of converting electrical signals into physical movement.
   3(c). "Silicon based resonators" are components that consist of microelectronic or mechanical structures that are created in the mass 
or on  the surface of a semiconductor and have the function of generating a mechanical or electrical oscillation of a predefined frequency
 that depends on the physical geometry of these structures in response to an external input.
   3(d). "Silicon based oscillators" are active components that consist of microelectronic or mechanical structures that are created in the mass or on the surface of a semiconductor and that have the function of generating a mechanical or electrical oscillation of a predefined frequency  that depends on the physical geometry of these structures.</t>
    </r>
  </si>
  <si>
    <t>SCHEDULE CXLVI - ALBANIA</t>
  </si>
  <si>
    <t xml:space="preserve">- - - Parts and accessories of machine tools operated by laser or other light or photon beam processes of a kind used solely or principally for the manufacture of printed circuits, printed circuit assemblies, parts of heading 8517, or parts of automatic data processing machines; Parts and accessories of machine-tools operated by ultrasonic processes of a kind used solely or principally for the manufacture of printed circuits, printed circuit assemblies, parts of heading 8517, or parts of automatic data processing machines; Parts and accessories of machining centres of a kind used solely or principally for the manufacture of parts of heading 8517, or parts of automatic data processing machines; Parts and accessories of machining centres of a kind used solely or principally for the manufacture of partss of heading 8517, or parts of automatic data processing machines; Parts and accessories of numerically controlled (other lathes) of a kind used solely or principally the manufacture of  parts of heading 8517, or parts of automatic data processing machines;  Parts and accessories of numerically controlled (other drilling) of a kind used solely or principally for the manufacture of parts of heading 8517, or parts of automatic data processing machines; </t>
  </si>
  <si>
    <t>Parts and accessories of numerically controlled (other milling machines) of a kind used solely or principally for the manufacture of parts of heading 8517, or parts of automatic data processing machines; Parts and accessories of sawing or cutting-off machines of a kind used solely or principally for the manufacture of parts of heading 8517, or parts of automatic data processing machines; Parts and accessories of machine-tools operated by electro-discharge processes of a kind used solely or principally for the manufacture of printed circuits, printed circuit assemblies, parts of heading 8517, or parts of automatic data processing machines</t>
  </si>
  <si>
    <t>- - - The following goods, for use in civil aircraft : Hydropneumatic batteries; Mechanical actuators for thrust reversers; Toilet units specially designed; Air humidifiers and dehumidifiers; Servo-mechanisms, non- electric; Non-electric start motors; Pneumatic starters for turbo-jets, turbo-jets, turbo-propellers and other gas Windscreen wipers, non-electric Propeller regulators, non-electric</t>
  </si>
  <si>
    <t>- - For liquid crystal devices (LCD)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</si>
</sst>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0.0"/>
    <numFmt numFmtId="166" formatCode="#,##0.0"/>
    <numFmt numFmtId="167" formatCode="######\ ##"/>
    <numFmt numFmtId="168" formatCode="_(* #,##0.00_);_(* \(#,##0.00\);_(* &quot;-&quot;??_);_(@_)"/>
  </numFmts>
  <fonts count="49">
    <font>
      <sz val="11"/>
      <color theme="1"/>
      <name val="Calibri"/>
      <family val="2"/>
      <scheme val="minor"/>
    </font>
    <font>
      <sz val="11"/>
      <color theme="1"/>
      <name val="Calibri"/>
      <family val="2"/>
      <scheme val="minor"/>
    </font>
    <font>
      <sz val="10"/>
      <name val="Arial Cyr"/>
    </font>
    <font>
      <b/>
      <sz val="11"/>
      <color indexed="8"/>
      <name val="Times New Roman"/>
      <family val="1"/>
    </font>
    <font>
      <sz val="11"/>
      <color indexed="8"/>
      <name val="Times New Roman"/>
      <family val="1"/>
    </font>
    <font>
      <sz val="10"/>
      <color indexed="8"/>
      <name val="Times New Roman"/>
      <family val="1"/>
    </font>
    <font>
      <sz val="10"/>
      <color theme="1"/>
      <name val="Times New Roman"/>
      <family val="1"/>
    </font>
    <font>
      <b/>
      <sz val="10"/>
      <color indexed="8"/>
      <name val="Times New Roman"/>
      <family val="1"/>
    </font>
    <font>
      <b/>
      <sz val="10"/>
      <color rgb="FF000000"/>
      <name val="Times New Roman"/>
      <family val="1"/>
    </font>
    <font>
      <sz val="10"/>
      <name val="Arial"/>
      <family val="2"/>
    </font>
    <font>
      <sz val="10"/>
      <name val="Times New Roman"/>
      <family val="1"/>
    </font>
    <font>
      <sz val="11"/>
      <color indexed="8"/>
      <name val="Helvetica"/>
    </font>
    <font>
      <b/>
      <u/>
      <sz val="11"/>
      <color indexed="8"/>
      <name val="Times New Roman"/>
      <family val="1"/>
    </font>
    <font>
      <sz val="11"/>
      <name val="Times New Roman"/>
      <family val="1"/>
    </font>
    <font>
      <sz val="11"/>
      <name val="Helvetica"/>
    </font>
    <font>
      <b/>
      <sz val="10"/>
      <name val="Times New Roman"/>
      <family val="1"/>
    </font>
    <font>
      <sz val="11"/>
      <name val="돋움"/>
      <family val="3"/>
      <charset val="129"/>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MS Sans Serif"/>
      <family val="2"/>
    </font>
    <font>
      <sz val="11"/>
      <color indexed="62"/>
      <name val="Calibri"/>
      <family val="2"/>
    </font>
    <font>
      <sz val="11"/>
      <color indexed="20"/>
      <name val="Calibri"/>
      <family val="2"/>
    </font>
    <font>
      <sz val="11"/>
      <color indexed="60"/>
      <name val="Calibri"/>
      <family val="2"/>
    </font>
    <font>
      <sz val="11"/>
      <color theme="1"/>
      <name val="Calibri"/>
      <family val="2"/>
      <charset val="134"/>
      <scheme val="minor"/>
    </font>
    <font>
      <sz val="12"/>
      <name val="新細明體"/>
      <family val="1"/>
      <charset val="136"/>
    </font>
    <font>
      <sz val="10"/>
      <color indexed="8"/>
      <name val="Arial"/>
      <family val="2"/>
    </font>
    <font>
      <sz val="10"/>
      <name val="Arial Tur"/>
      <charset val="162"/>
    </font>
    <font>
      <sz val="11"/>
      <color theme="1"/>
      <name val="Calibri"/>
      <family val="2"/>
      <charset val="129"/>
      <scheme val="minor"/>
    </font>
    <font>
      <sz val="11"/>
      <color theme="1"/>
      <name val="Calibri"/>
      <family val="2"/>
      <charset val="222"/>
      <scheme val="minor"/>
    </font>
    <font>
      <sz val="10"/>
      <color theme="1"/>
      <name val="Arial"/>
      <family val="2"/>
    </font>
    <font>
      <sz val="12"/>
      <name val="新細明體"/>
      <family val="1"/>
    </font>
    <font>
      <sz val="11"/>
      <color theme="1"/>
      <name val="Calibri"/>
      <family val="2"/>
      <charset val="238"/>
      <scheme val="minor"/>
    </font>
    <font>
      <sz val="11"/>
      <color indexed="17"/>
      <name val="Calibri"/>
      <family val="2"/>
    </font>
    <font>
      <b/>
      <sz val="11"/>
      <color indexed="63"/>
      <name val="Calibri"/>
      <family val="2"/>
    </font>
    <font>
      <sz val="10"/>
      <name val="MS Sans Serif"/>
      <family val="2"/>
      <charset val="22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3"/>
      <charset val="129"/>
      <scheme val="minor"/>
    </font>
    <font>
      <sz val="12"/>
      <color indexed="8"/>
      <name val="宋体"/>
      <family val="3"/>
      <charset val="134"/>
    </font>
    <font>
      <sz val="11"/>
      <color theme="1"/>
      <name val="Times New Roman"/>
      <family val="1"/>
    </font>
    <font>
      <sz val="11"/>
      <color rgb="FF000000"/>
      <name val="Times New Roman"/>
      <family val="1"/>
    </font>
    <font>
      <b/>
      <sz val="32"/>
      <color theme="1"/>
      <name val="Times New Roman"/>
      <family val="1"/>
    </font>
  </fonts>
  <fills count="24">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s>
  <cellStyleXfs count="58078">
    <xf numFmtId="0" fontId="0" fillId="0" borderId="0"/>
    <xf numFmtId="0" fontId="2" fillId="4" borderId="0"/>
    <xf numFmtId="0" fontId="1" fillId="4" borderId="0"/>
    <xf numFmtId="0" fontId="1" fillId="4" borderId="0"/>
    <xf numFmtId="0" fontId="1" fillId="4" borderId="0"/>
    <xf numFmtId="0" fontId="9" fillId="4" borderId="0" applyNumberFormat="0" applyFont="0" applyFill="0" applyBorder="0" applyAlignment="0" applyProtection="0"/>
    <xf numFmtId="0" fontId="16" fillId="4"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4" borderId="0" applyNumberFormat="0" applyFill="0" applyBorder="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0" fillId="20" borderId="5" applyNumberFormat="0" applyAlignment="0" applyProtection="0"/>
    <xf numFmtId="0" fontId="21" fillId="4" borderId="6" applyNumberFormat="0" applyFill="0" applyAlignment="0" applyProtection="0"/>
    <xf numFmtId="168" fontId="22" fillId="4" borderId="0" applyFont="0" applyFill="0" applyBorder="0" applyAlignment="0" applyProtection="0"/>
    <xf numFmtId="164" fontId="1" fillId="4" borderId="0" applyFont="0" applyFill="0" applyBorder="0" applyAlignment="0" applyProtection="0"/>
    <xf numFmtId="164" fontId="1" fillId="4" borderId="0" applyFont="0" applyFill="0" applyBorder="0" applyAlignment="0" applyProtection="0">
      <alignment vertical="center"/>
    </xf>
    <xf numFmtId="43" fontId="1" fillId="4" borderId="0" applyFont="0" applyFill="0" applyBorder="0" applyAlignment="0" applyProtection="0"/>
    <xf numFmtId="43" fontId="1" fillId="4" borderId="0" applyFont="0" applyFill="0" applyBorder="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9" fillId="21" borderId="7" applyNumberFormat="0" applyFon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3" fillId="11" borderId="5" applyNumberFormat="0" applyAlignment="0" applyProtection="0"/>
    <xf numFmtId="0" fontId="24" fillId="7" borderId="0" applyNumberFormat="0" applyBorder="0" applyAlignment="0" applyProtection="0"/>
    <xf numFmtId="43" fontId="1" fillId="4" borderId="0" applyFont="0" applyFill="0" applyBorder="0" applyAlignment="0" applyProtection="0"/>
    <xf numFmtId="43" fontId="1" fillId="4" borderId="0" applyFont="0" applyFill="0" applyBorder="0" applyAlignment="0" applyProtection="0"/>
    <xf numFmtId="0" fontId="25" fillId="22" borderId="0" applyNumberFormat="0" applyBorder="0" applyAlignment="0" applyProtection="0"/>
    <xf numFmtId="0" fontId="26" fillId="4" borderId="0">
      <alignment vertical="center"/>
    </xf>
    <xf numFmtId="0" fontId="27" fillId="4" borderId="0">
      <alignment vertical="center"/>
    </xf>
    <xf numFmtId="0" fontId="1" fillId="4" borderId="0"/>
    <xf numFmtId="0" fontId="28" fillId="4" borderId="0"/>
    <xf numFmtId="0" fontId="9" fillId="4" borderId="0" applyNumberFormat="0" applyFont="0" applyFill="0" applyBorder="0" applyAlignment="0" applyProtection="0"/>
    <xf numFmtId="0" fontId="26" fillId="4" borderId="0">
      <alignment vertical="center"/>
    </xf>
    <xf numFmtId="0" fontId="1" fillId="4" borderId="0">
      <alignment vertical="center"/>
    </xf>
    <xf numFmtId="0" fontId="1" fillId="4" borderId="0">
      <alignment vertical="center"/>
    </xf>
    <xf numFmtId="0" fontId="1" fillId="4" borderId="0">
      <alignment vertical="center"/>
    </xf>
    <xf numFmtId="0" fontId="9" fillId="4" borderId="0"/>
    <xf numFmtId="0" fontId="29" fillId="4" borderId="0"/>
    <xf numFmtId="0" fontId="1" fillId="4" borderId="0"/>
    <xf numFmtId="0" fontId="1" fillId="4" borderId="0"/>
    <xf numFmtId="0" fontId="1" fillId="4" borderId="0"/>
    <xf numFmtId="0" fontId="1" fillId="4" borderId="0"/>
    <xf numFmtId="0" fontId="1" fillId="4" borderId="0"/>
    <xf numFmtId="0" fontId="1" fillId="4" borderId="0"/>
    <xf numFmtId="0" fontId="29" fillId="4" borderId="0"/>
    <xf numFmtId="0" fontId="30" fillId="4" borderId="0">
      <alignment vertical="center"/>
    </xf>
    <xf numFmtId="0" fontId="1" fillId="4" borderId="0">
      <alignment vertical="center"/>
    </xf>
    <xf numFmtId="0" fontId="9" fillId="4" borderId="0" applyNumberFormat="0" applyFont="0" applyFill="0" applyBorder="0" applyAlignment="0" applyProtection="0"/>
    <xf numFmtId="0" fontId="9" fillId="4" borderId="0" applyNumberFormat="0" applyFont="0" applyFill="0" applyBorder="0" applyAlignment="0" applyProtection="0"/>
    <xf numFmtId="0" fontId="31" fillId="4" borderId="0"/>
    <xf numFmtId="0" fontId="1" fillId="4" borderId="0">
      <alignment vertical="center"/>
    </xf>
    <xf numFmtId="0" fontId="9" fillId="4" borderId="0" applyNumberFormat="0" applyFont="0" applyFill="0" applyBorder="0" applyAlignment="0" applyProtection="0"/>
    <xf numFmtId="0" fontId="1" fillId="4" borderId="0"/>
    <xf numFmtId="0" fontId="1" fillId="4" borderId="0"/>
    <xf numFmtId="0" fontId="1" fillId="4" borderId="0"/>
    <xf numFmtId="0" fontId="22" fillId="4" borderId="0"/>
    <xf numFmtId="0" fontId="22" fillId="4" borderId="0"/>
    <xf numFmtId="0" fontId="22" fillId="4" borderId="0"/>
    <xf numFmtId="0" fontId="1" fillId="4" borderId="0"/>
    <xf numFmtId="0" fontId="1" fillId="4" borderId="0"/>
    <xf numFmtId="0" fontId="1" fillId="4" borderId="0"/>
    <xf numFmtId="0" fontId="1" fillId="4" borderId="0"/>
    <xf numFmtId="0" fontId="1" fillId="4" borderId="0"/>
    <xf numFmtId="0" fontId="1" fillId="4" borderId="0"/>
    <xf numFmtId="0" fontId="22" fillId="4" borderId="0"/>
    <xf numFmtId="0" fontId="9" fillId="4" borderId="0"/>
    <xf numFmtId="0" fontId="1" fillId="4" borderId="0"/>
    <xf numFmtId="0" fontId="32" fillId="4" borderId="0"/>
    <xf numFmtId="0" fontId="22" fillId="4" borderId="0"/>
    <xf numFmtId="0" fontId="1" fillId="4" borderId="0"/>
    <xf numFmtId="0" fontId="27" fillId="4" borderId="0">
      <alignment vertical="center"/>
    </xf>
    <xf numFmtId="0" fontId="33" fillId="4" borderId="0">
      <alignment vertical="center"/>
    </xf>
    <xf numFmtId="0" fontId="34" fillId="4" borderId="0"/>
    <xf numFmtId="9" fontId="1" fillId="4" borderId="0" applyFont="0" applyFill="0" applyBorder="0" applyAlignment="0" applyProtection="0"/>
    <xf numFmtId="0" fontId="35" fillId="8" borderId="0" applyNumberFormat="0" applyBorder="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7" fillId="4" borderId="0"/>
    <xf numFmtId="0" fontId="38" fillId="4" borderId="0" applyNumberFormat="0" applyFill="0" applyBorder="0" applyAlignment="0" applyProtection="0"/>
    <xf numFmtId="0" fontId="39" fillId="4" borderId="0" applyNumberFormat="0" applyFill="0" applyBorder="0" applyAlignment="0" applyProtection="0"/>
    <xf numFmtId="0" fontId="40" fillId="4" borderId="9" applyNumberFormat="0" applyFill="0" applyAlignment="0" applyProtection="0"/>
    <xf numFmtId="0" fontId="41" fillId="4" borderId="10" applyNumberFormat="0" applyFill="0" applyAlignment="0" applyProtection="0"/>
    <xf numFmtId="0" fontId="42" fillId="4" borderId="11" applyNumberFormat="0" applyFill="0" applyAlignment="0" applyProtection="0"/>
    <xf numFmtId="0" fontId="42" fillId="4" borderId="0" applyNumberFormat="0" applyFill="0" applyBorder="0" applyAlignment="0" applyProtection="0"/>
    <xf numFmtId="0" fontId="39" fillId="4" borderId="0" applyNumberFormat="0" applyFill="0" applyBorder="0" applyAlignment="0" applyProtection="0"/>
    <xf numFmtId="0" fontId="43" fillId="23" borderId="12" applyNumberFormat="0" applyAlignment="0" applyProtection="0"/>
    <xf numFmtId="0" fontId="16" fillId="4" borderId="0">
      <alignment vertical="center"/>
    </xf>
    <xf numFmtId="0" fontId="44" fillId="4" borderId="0"/>
    <xf numFmtId="0" fontId="1" fillId="4" borderId="0"/>
    <xf numFmtId="0" fontId="1" fillId="4" borderId="0"/>
    <xf numFmtId="0" fontId="1" fillId="4" borderId="0"/>
    <xf numFmtId="0" fontId="26" fillId="4" borderId="0"/>
    <xf numFmtId="0" fontId="1" fillId="4" borderId="0">
      <alignment vertical="center"/>
    </xf>
    <xf numFmtId="0" fontId="1" fillId="4" borderId="0">
      <alignment vertical="center"/>
    </xf>
    <xf numFmtId="0" fontId="1" fillId="4" borderId="0">
      <alignment vertical="center"/>
    </xf>
    <xf numFmtId="0" fontId="26" fillId="4" borderId="0">
      <alignment vertical="center"/>
    </xf>
    <xf numFmtId="0" fontId="45" fillId="4" borderId="0"/>
  </cellStyleXfs>
  <cellXfs count="106">
    <xf numFmtId="0" fontId="0" fillId="0" borderId="0" xfId="0"/>
    <xf numFmtId="0" fontId="4" fillId="5" borderId="0" xfId="1" applyFont="1" applyFill="1" applyBorder="1" applyAlignment="1">
      <alignment horizontal="left" vertical="top"/>
    </xf>
    <xf numFmtId="0" fontId="4" fillId="5" borderId="0" xfId="1" applyNumberFormat="1" applyFont="1" applyFill="1" applyAlignment="1">
      <alignment horizontal="left"/>
    </xf>
    <xf numFmtId="0" fontId="6" fillId="4" borderId="0" xfId="3" applyFont="1" applyFill="1" applyAlignment="1">
      <alignment vertical="center"/>
    </xf>
    <xf numFmtId="0" fontId="4" fillId="4" borderId="0" xfId="1" applyNumberFormat="1" applyFont="1"/>
    <xf numFmtId="0" fontId="4" fillId="4" borderId="0" xfId="1" applyNumberFormat="1" applyFont="1" applyBorder="1"/>
    <xf numFmtId="0" fontId="3" fillId="5" borderId="4" xfId="1" applyNumberFormat="1" applyFont="1" applyFill="1" applyBorder="1" applyAlignment="1">
      <alignment horizontal="left"/>
    </xf>
    <xf numFmtId="49" fontId="7" fillId="4" borderId="0" xfId="1" applyNumberFormat="1" applyFont="1" applyFill="1" applyBorder="1" applyAlignment="1">
      <alignment vertical="top" wrapText="1"/>
    </xf>
    <xf numFmtId="0" fontId="7" fillId="4" borderId="0" xfId="1" applyNumberFormat="1" applyFont="1" applyFill="1"/>
    <xf numFmtId="0" fontId="4" fillId="5" borderId="3" xfId="1" applyNumberFormat="1" applyFont="1" applyFill="1" applyBorder="1" applyAlignment="1">
      <alignment horizontal="left"/>
    </xf>
    <xf numFmtId="0" fontId="7" fillId="4" borderId="1" xfId="1" applyNumberFormat="1" applyFont="1" applyFill="1" applyBorder="1" applyAlignment="1">
      <alignment horizontal="left"/>
    </xf>
    <xf numFmtId="0" fontId="8" fillId="4" borderId="1" xfId="3" applyFont="1" applyFill="1" applyBorder="1" applyAlignment="1" applyProtection="1">
      <alignment horizontal="left"/>
    </xf>
    <xf numFmtId="0" fontId="8" fillId="4" borderId="1" xfId="4" applyFont="1" applyFill="1" applyBorder="1" applyAlignment="1" applyProtection="1">
      <alignment horizontal="left" wrapText="1"/>
    </xf>
    <xf numFmtId="0" fontId="7" fillId="4" borderId="0" xfId="1" applyNumberFormat="1" applyFont="1" applyFill="1" applyAlignment="1">
      <alignment horizontal="left"/>
    </xf>
    <xf numFmtId="0" fontId="6" fillId="4" borderId="1" xfId="3" applyNumberFormat="1" applyFont="1" applyFill="1" applyBorder="1" applyAlignment="1">
      <alignment vertical="center"/>
    </xf>
    <xf numFmtId="0" fontId="6" fillId="4" borderId="1" xfId="3" applyFont="1" applyFill="1" applyBorder="1" applyAlignment="1">
      <alignment vertical="center"/>
    </xf>
    <xf numFmtId="0" fontId="2" fillId="4" borderId="0" xfId="1"/>
    <xf numFmtId="0" fontId="4" fillId="4" borderId="0" xfId="1" applyNumberFormat="1" applyFont="1" applyAlignment="1">
      <alignment vertical="top"/>
    </xf>
    <xf numFmtId="0" fontId="11" fillId="4" borderId="0" xfId="1" applyNumberFormat="1" applyFont="1" applyAlignment="1">
      <alignment vertical="top"/>
    </xf>
    <xf numFmtId="0" fontId="11" fillId="4" borderId="0" xfId="1" applyNumberFormat="1" applyFont="1" applyFill="1" applyAlignment="1">
      <alignment vertical="top"/>
    </xf>
    <xf numFmtId="0" fontId="4" fillId="4" borderId="0" xfId="1" applyNumberFormat="1" applyFont="1" applyAlignment="1">
      <alignment horizontal="left" vertical="top" wrapText="1"/>
    </xf>
    <xf numFmtId="49" fontId="13" fillId="4" borderId="0" xfId="1" applyNumberFormat="1" applyFont="1" applyAlignment="1">
      <alignment vertical="top" wrapText="1"/>
    </xf>
    <xf numFmtId="0" fontId="11" fillId="4" borderId="0" xfId="1" applyNumberFormat="1" applyFont="1" applyFill="1" applyBorder="1" applyAlignment="1">
      <alignment vertical="top"/>
    </xf>
    <xf numFmtId="0" fontId="11" fillId="4" borderId="0" xfId="1" applyNumberFormat="1" applyFont="1" applyBorder="1" applyAlignment="1">
      <alignment vertical="top"/>
    </xf>
    <xf numFmtId="49" fontId="14" fillId="4" borderId="0" xfId="1" applyNumberFormat="1" applyFont="1" applyBorder="1" applyAlignment="1">
      <alignment vertical="top"/>
    </xf>
    <xf numFmtId="0" fontId="7" fillId="4" borderId="1" xfId="1" applyFont="1" applyFill="1" applyBorder="1" applyAlignment="1">
      <alignment horizontal="center" vertical="top" wrapText="1"/>
    </xf>
    <xf numFmtId="0" fontId="7" fillId="4" borderId="1" xfId="1" applyFont="1" applyBorder="1" applyAlignment="1">
      <alignment horizontal="center" vertical="top" wrapText="1"/>
    </xf>
    <xf numFmtId="49" fontId="15" fillId="4" borderId="1" xfId="1" applyNumberFormat="1" applyFont="1" applyBorder="1" applyAlignment="1">
      <alignment vertical="top" wrapText="1"/>
    </xf>
    <xf numFmtId="0" fontId="4" fillId="4" borderId="1" xfId="1" applyFont="1" applyFill="1" applyBorder="1" applyAlignment="1">
      <alignment horizontal="center" vertical="top" wrapText="1"/>
    </xf>
    <xf numFmtId="49" fontId="10" fillId="4" borderId="1" xfId="1" applyNumberFormat="1" applyFont="1" applyBorder="1" applyAlignment="1">
      <alignment vertical="top" wrapText="1" shrinkToFit="1"/>
    </xf>
    <xf numFmtId="0" fontId="4" fillId="4" borderId="0" xfId="1" applyNumberFormat="1" applyFont="1" applyAlignment="1">
      <alignment vertical="top" wrapText="1"/>
    </xf>
    <xf numFmtId="0" fontId="5" fillId="4" borderId="1" xfId="1" applyFont="1" applyBorder="1" applyAlignment="1">
      <alignment horizontal="left" vertical="top" wrapText="1"/>
    </xf>
    <xf numFmtId="49" fontId="10" fillId="4" borderId="1" xfId="1" applyNumberFormat="1" applyFont="1" applyBorder="1" applyAlignment="1">
      <alignment vertical="top" wrapText="1"/>
    </xf>
    <xf numFmtId="49" fontId="10" fillId="4" borderId="1" xfId="1" applyNumberFormat="1" applyFont="1" applyFill="1" applyBorder="1" applyAlignment="1">
      <alignment vertical="top" wrapText="1"/>
    </xf>
    <xf numFmtId="49" fontId="14" fillId="4" borderId="0" xfId="1" applyNumberFormat="1" applyFont="1" applyAlignment="1">
      <alignment vertical="top"/>
    </xf>
    <xf numFmtId="49" fontId="4" fillId="4" borderId="0" xfId="1" applyNumberFormat="1" applyFont="1" applyFill="1" applyBorder="1" applyAlignment="1">
      <alignment vertical="center" wrapText="1"/>
    </xf>
    <xf numFmtId="0" fontId="46" fillId="0" borderId="0" xfId="0" applyFont="1" applyAlignment="1">
      <alignment vertical="center" wrapText="1"/>
    </xf>
    <xf numFmtId="49" fontId="6" fillId="0" borderId="0" xfId="0" applyNumberFormat="1" applyFont="1" applyAlignment="1">
      <alignment vertical="center" wrapText="1"/>
    </xf>
    <xf numFmtId="0" fontId="3" fillId="4" borderId="0" xfId="0" applyNumberFormat="1" applyFont="1" applyFill="1" applyAlignment="1">
      <alignment horizontal="center" vertical="top" wrapText="1"/>
    </xf>
    <xf numFmtId="49" fontId="4" fillId="4" borderId="0" xfId="0" applyNumberFormat="1" applyFont="1" applyFill="1" applyAlignment="1">
      <alignment horizontal="center" vertical="top" wrapText="1"/>
    </xf>
    <xf numFmtId="165" fontId="4" fillId="4" borderId="0" xfId="0" applyNumberFormat="1" applyFont="1" applyFill="1" applyAlignment="1">
      <alignment horizontal="center" vertical="top" wrapText="1"/>
    </xf>
    <xf numFmtId="0" fontId="4" fillId="4" borderId="0" xfId="0" applyNumberFormat="1" applyFont="1" applyFill="1" applyAlignment="1">
      <alignment vertical="top" wrapText="1"/>
    </xf>
    <xf numFmtId="166" fontId="4" fillId="4" borderId="0" xfId="0" applyNumberFormat="1" applyFont="1" applyFill="1" applyAlignment="1">
      <alignment horizontal="center" vertical="top" wrapText="1"/>
    </xf>
    <xf numFmtId="0" fontId="3" fillId="4" borderId="3" xfId="1" applyNumberFormat="1" applyFont="1" applyFill="1" applyBorder="1" applyAlignment="1">
      <alignment horizontal="left" wrapText="1"/>
    </xf>
    <xf numFmtId="49" fontId="4" fillId="0" borderId="2" xfId="1" applyNumberFormat="1" applyFont="1" applyFill="1" applyBorder="1" applyAlignment="1">
      <alignment vertical="top" wrapText="1"/>
    </xf>
    <xf numFmtId="0" fontId="47" fillId="2" borderId="2" xfId="0" applyNumberFormat="1" applyFont="1" applyFill="1" applyBorder="1" applyAlignment="1" applyProtection="1">
      <alignment vertical="top" wrapText="1"/>
    </xf>
    <xf numFmtId="0" fontId="46" fillId="0" borderId="2" xfId="0" applyFont="1" applyBorder="1" applyAlignment="1">
      <alignment vertical="top" wrapText="1"/>
    </xf>
    <xf numFmtId="0" fontId="47" fillId="2" borderId="2" xfId="0" applyFont="1" applyFill="1" applyBorder="1" applyAlignment="1" applyProtection="1">
      <alignment horizontal="center" vertical="top" wrapText="1"/>
    </xf>
    <xf numFmtId="49" fontId="4" fillId="0" borderId="3" xfId="1" applyNumberFormat="1" applyFont="1" applyFill="1" applyBorder="1" applyAlignment="1">
      <alignment vertical="top" wrapText="1"/>
    </xf>
    <xf numFmtId="0" fontId="46" fillId="0" borderId="3" xfId="0" applyFont="1" applyBorder="1" applyAlignment="1">
      <alignment vertical="top" wrapText="1"/>
    </xf>
    <xf numFmtId="0" fontId="46" fillId="0" borderId="3" xfId="0" applyFont="1" applyBorder="1" applyAlignment="1">
      <alignment horizontal="center" vertical="top" wrapText="1"/>
    </xf>
    <xf numFmtId="0" fontId="46" fillId="0" borderId="2" xfId="0" applyFont="1" applyBorder="1" applyAlignment="1">
      <alignment horizontal="center" vertical="top" wrapText="1"/>
    </xf>
    <xf numFmtId="0" fontId="47" fillId="4" borderId="2" xfId="0" applyFont="1" applyFill="1" applyBorder="1" applyAlignment="1" applyProtection="1">
      <alignment horizontal="center" vertical="top" wrapText="1"/>
    </xf>
    <xf numFmtId="0" fontId="47" fillId="4" borderId="3" xfId="0" applyFont="1" applyFill="1" applyBorder="1" applyAlignment="1" applyProtection="1">
      <alignment horizontal="center" vertical="top" wrapText="1"/>
    </xf>
    <xf numFmtId="0" fontId="47" fillId="2" borderId="3" xfId="0" applyFont="1" applyFill="1" applyBorder="1" applyAlignment="1" applyProtection="1">
      <alignment horizontal="center" vertical="top" wrapText="1"/>
    </xf>
    <xf numFmtId="49" fontId="4" fillId="4" borderId="0" xfId="0" applyNumberFormat="1" applyFont="1" applyFill="1" applyAlignment="1">
      <alignment vertical="top" wrapText="1"/>
    </xf>
    <xf numFmtId="49" fontId="46" fillId="0" borderId="0" xfId="0" applyNumberFormat="1" applyFont="1" applyAlignment="1">
      <alignment vertical="center" wrapText="1"/>
    </xf>
    <xf numFmtId="49" fontId="47" fillId="3" borderId="2" xfId="0" applyNumberFormat="1" applyFont="1" applyFill="1" applyBorder="1" applyAlignment="1" applyProtection="1">
      <alignment vertical="top" wrapText="1"/>
    </xf>
    <xf numFmtId="49" fontId="4" fillId="4" borderId="2" xfId="1" applyNumberFormat="1" applyFont="1" applyBorder="1" applyAlignment="1">
      <alignment horizontal="left" vertical="top" wrapText="1"/>
    </xf>
    <xf numFmtId="49" fontId="46" fillId="0" borderId="2" xfId="0" applyNumberFormat="1" applyFont="1" applyBorder="1" applyAlignment="1">
      <alignment vertical="top" wrapText="1"/>
    </xf>
    <xf numFmtId="49" fontId="4" fillId="4" borderId="0" xfId="1" applyNumberFormat="1" applyFont="1" applyFill="1" applyBorder="1" applyAlignment="1">
      <alignment vertical="top" wrapText="1"/>
    </xf>
    <xf numFmtId="49" fontId="46" fillId="0" borderId="3" xfId="0" applyNumberFormat="1" applyFont="1" applyBorder="1" applyAlignment="1">
      <alignment vertical="top" wrapText="1"/>
    </xf>
    <xf numFmtId="0" fontId="4" fillId="4" borderId="0" xfId="1" applyNumberFormat="1" applyFont="1" applyBorder="1" applyAlignment="1">
      <alignment vertical="top"/>
    </xf>
    <xf numFmtId="0" fontId="3" fillId="4" borderId="4" xfId="1" applyFont="1" applyFill="1" applyBorder="1" applyAlignment="1">
      <alignment vertical="top" wrapText="1"/>
    </xf>
    <xf numFmtId="0" fontId="3" fillId="4" borderId="4" xfId="1" applyNumberFormat="1" applyFont="1" applyFill="1" applyBorder="1" applyAlignment="1">
      <alignment vertical="top" wrapText="1"/>
    </xf>
    <xf numFmtId="0" fontId="3" fillId="4" borderId="3" xfId="1" applyFont="1" applyFill="1" applyBorder="1" applyAlignment="1">
      <alignment vertical="top" wrapText="1"/>
    </xf>
    <xf numFmtId="0" fontId="3" fillId="4" borderId="1" xfId="1" applyNumberFormat="1" applyFont="1" applyFill="1" applyBorder="1" applyAlignment="1">
      <alignment horizontal="center" wrapText="1"/>
    </xf>
    <xf numFmtId="0" fontId="3" fillId="4" borderId="1" xfId="1" applyNumberFormat="1" applyFont="1" applyFill="1" applyBorder="1" applyAlignment="1">
      <alignment horizontal="center"/>
    </xf>
    <xf numFmtId="167" fontId="47" fillId="4" borderId="1" xfId="3" applyNumberFormat="1" applyFont="1" applyFill="1" applyBorder="1" applyAlignment="1" applyProtection="1">
      <alignment horizontal="left" vertical="center" wrapText="1"/>
    </xf>
    <xf numFmtId="165" fontId="47" fillId="4" borderId="1" xfId="3" applyNumberFormat="1" applyFont="1" applyFill="1" applyBorder="1" applyAlignment="1" applyProtection="1">
      <alignment vertical="center" wrapText="1"/>
    </xf>
    <xf numFmtId="0" fontId="46" fillId="0" borderId="1" xfId="0" applyFont="1" applyBorder="1" applyAlignment="1">
      <alignment vertical="center" wrapText="1"/>
    </xf>
    <xf numFmtId="0" fontId="47" fillId="2" borderId="1" xfId="0" applyNumberFormat="1" applyFont="1" applyFill="1" applyBorder="1" applyAlignment="1" applyProtection="1">
      <alignment vertical="center" wrapText="1"/>
    </xf>
    <xf numFmtId="167" fontId="13" fillId="4" borderId="1" xfId="5" applyNumberFormat="1" applyFont="1" applyFill="1" applyBorder="1" applyAlignment="1">
      <alignment horizontal="left" vertical="top" wrapText="1"/>
    </xf>
    <xf numFmtId="49" fontId="3" fillId="4" borderId="0" xfId="0" applyNumberFormat="1" applyFont="1" applyFill="1" applyAlignment="1">
      <alignment horizontal="center" vertical="top" wrapText="1"/>
    </xf>
    <xf numFmtId="165" fontId="3" fillId="4" borderId="0" xfId="0" applyNumberFormat="1" applyFont="1" applyFill="1" applyAlignment="1">
      <alignment horizontal="center" vertical="top" wrapText="1"/>
    </xf>
    <xf numFmtId="166" fontId="3" fillId="4" borderId="0" xfId="0" applyNumberFormat="1" applyFont="1" applyFill="1" applyAlignment="1">
      <alignment horizontal="center" vertical="top" wrapText="1"/>
    </xf>
    <xf numFmtId="0" fontId="4" fillId="4" borderId="0" xfId="1" applyNumberFormat="1" applyFont="1" applyAlignment="1">
      <alignment horizontal="center"/>
    </xf>
    <xf numFmtId="0" fontId="4" fillId="4" borderId="0" xfId="1" applyNumberFormat="1" applyFont="1" applyBorder="1" applyAlignment="1">
      <alignment horizontal="center"/>
    </xf>
    <xf numFmtId="165" fontId="47" fillId="4" borderId="3" xfId="3" applyNumberFormat="1" applyFont="1" applyFill="1" applyBorder="1" applyAlignment="1" applyProtection="1">
      <alignment horizontal="center" vertical="center" wrapText="1"/>
    </xf>
    <xf numFmtId="165" fontId="47" fillId="4" borderId="1" xfId="3" applyNumberFormat="1" applyFont="1" applyFill="1" applyBorder="1" applyAlignment="1" applyProtection="1">
      <alignment horizontal="center" vertical="center" wrapText="1"/>
    </xf>
    <xf numFmtId="0" fontId="6" fillId="4" borderId="0" xfId="3" applyFont="1" applyFill="1" applyAlignment="1">
      <alignment horizontal="center" vertical="center"/>
    </xf>
    <xf numFmtId="0" fontId="46" fillId="4" borderId="0" xfId="3" applyFont="1" applyFill="1" applyAlignment="1">
      <alignment horizontal="center" vertical="center"/>
    </xf>
    <xf numFmtId="49" fontId="5" fillId="4" borderId="1" xfId="1" applyNumberFormat="1" applyFont="1" applyBorder="1" applyAlignment="1">
      <alignment vertical="top" wrapText="1" shrinkToFit="1"/>
    </xf>
    <xf numFmtId="0" fontId="4" fillId="4" borderId="0" xfId="0" applyFont="1" applyFill="1" applyBorder="1" applyAlignment="1">
      <alignment vertical="top" wrapText="1"/>
    </xf>
    <xf numFmtId="49" fontId="3" fillId="4" borderId="0" xfId="0" applyNumberFormat="1" applyFont="1" applyFill="1" applyAlignment="1">
      <alignment horizontal="center" vertical="top" wrapText="1"/>
    </xf>
    <xf numFmtId="165" fontId="3" fillId="4" borderId="0" xfId="0" applyNumberFormat="1" applyFont="1" applyFill="1" applyAlignment="1">
      <alignment horizontal="center" vertical="top" wrapText="1"/>
    </xf>
    <xf numFmtId="166" fontId="3" fillId="4" borderId="0" xfId="0" applyNumberFormat="1" applyFont="1" applyFill="1" applyAlignment="1">
      <alignment horizontal="center" vertical="top" wrapText="1"/>
    </xf>
    <xf numFmtId="0" fontId="3" fillId="4" borderId="0" xfId="0" applyFont="1" applyFill="1" applyAlignment="1">
      <alignment horizontal="center" vertical="top" wrapText="1"/>
    </xf>
    <xf numFmtId="0" fontId="13" fillId="4" borderId="0" xfId="0" applyFont="1" applyFill="1" applyAlignment="1">
      <alignment vertical="top" wrapText="1"/>
    </xf>
    <xf numFmtId="165" fontId="13" fillId="4" borderId="0" xfId="0" applyNumberFormat="1" applyFont="1" applyFill="1" applyAlignment="1">
      <alignment vertical="top" wrapText="1"/>
    </xf>
    <xf numFmtId="166" fontId="13" fillId="4" borderId="0" xfId="0" applyNumberFormat="1" applyFont="1" applyFill="1" applyAlignment="1">
      <alignment vertical="top" wrapText="1"/>
    </xf>
    <xf numFmtId="0" fontId="3" fillId="4" borderId="0" xfId="0" applyFont="1" applyFill="1" applyAlignment="1">
      <alignment horizontal="left" vertical="top" wrapText="1"/>
    </xf>
    <xf numFmtId="0" fontId="3" fillId="4" borderId="0" xfId="1" applyFont="1" applyAlignment="1">
      <alignment horizontal="center" vertical="top"/>
    </xf>
    <xf numFmtId="0" fontId="12" fillId="4" borderId="0" xfId="1" applyFont="1" applyAlignment="1">
      <alignment horizontal="center" vertical="top"/>
    </xf>
    <xf numFmtId="49" fontId="3" fillId="4" borderId="1" xfId="1" applyNumberFormat="1" applyFont="1" applyFill="1" applyBorder="1" applyAlignment="1">
      <alignment horizontal="center" vertical="top" wrapText="1"/>
    </xf>
    <xf numFmtId="49" fontId="3" fillId="4" borderId="4" xfId="1" applyNumberFormat="1" applyFont="1" applyFill="1" applyBorder="1" applyAlignment="1">
      <alignment horizontal="center" vertical="top" wrapText="1"/>
    </xf>
    <xf numFmtId="49" fontId="3" fillId="4" borderId="3" xfId="1" applyNumberFormat="1" applyFont="1" applyFill="1" applyBorder="1" applyAlignment="1">
      <alignment horizontal="center" vertical="top" wrapText="1"/>
    </xf>
    <xf numFmtId="0" fontId="5" fillId="4" borderId="0" xfId="1" applyFont="1" applyFill="1" applyAlignment="1">
      <alignment horizontal="left" vertical="top" wrapText="1"/>
    </xf>
    <xf numFmtId="49" fontId="3" fillId="4" borderId="13" xfId="1" applyNumberFormat="1" applyFont="1" applyFill="1" applyBorder="1" applyAlignment="1">
      <alignment vertical="top" wrapText="1"/>
    </xf>
    <xf numFmtId="165" fontId="3" fillId="4" borderId="13" xfId="1" applyNumberFormat="1" applyFont="1" applyFill="1" applyBorder="1" applyAlignment="1">
      <alignment horizontal="center" vertical="top" wrapText="1"/>
    </xf>
    <xf numFmtId="49" fontId="3" fillId="4" borderId="13" xfId="1" applyNumberFormat="1" applyFont="1" applyFill="1" applyBorder="1" applyAlignment="1">
      <alignment horizontal="center" vertical="top" wrapText="1"/>
    </xf>
    <xf numFmtId="166" fontId="3" fillId="4" borderId="13" xfId="1" applyNumberFormat="1" applyFont="1" applyFill="1" applyBorder="1" applyAlignment="1">
      <alignment horizontal="center" vertical="top" wrapText="1"/>
    </xf>
    <xf numFmtId="0" fontId="3" fillId="4" borderId="13" xfId="1" applyNumberFormat="1" applyFont="1" applyFill="1" applyBorder="1" applyAlignment="1">
      <alignment horizontal="center" vertical="top" wrapText="1"/>
    </xf>
    <xf numFmtId="0" fontId="48" fillId="0" borderId="0" xfId="0" applyFont="1" applyAlignment="1">
      <alignment horizontal="center"/>
    </xf>
    <xf numFmtId="49" fontId="46" fillId="0" borderId="2" xfId="0" quotePrefix="1" applyNumberFormat="1" applyFont="1" applyBorder="1" applyAlignment="1">
      <alignment vertical="top" wrapText="1"/>
    </xf>
    <xf numFmtId="49" fontId="47" fillId="3" borderId="2" xfId="0" quotePrefix="1" applyNumberFormat="1" applyFont="1" applyFill="1" applyBorder="1" applyAlignment="1" applyProtection="1">
      <alignment vertical="top" wrapText="1"/>
    </xf>
  </cellXfs>
  <cellStyles count="58078">
    <cellStyle name="_x000d__x000a_JournalTemplate=C:\COMFO\CTALK\JOURSTD.TPL_x000d__x000a_LbStateAddress=3 3 0 251 1 89 2 311_x000d__x000a_LbStateJou" xfId="6"/>
    <cellStyle name="20 % - Accent1" xfId="7"/>
    <cellStyle name="20 % - Accent2" xfId="8"/>
    <cellStyle name="20 % - Accent3" xfId="9"/>
    <cellStyle name="20 % - Accent4" xfId="10"/>
    <cellStyle name="20 % - Accent5" xfId="11"/>
    <cellStyle name="20 % - Accent6" xfId="12"/>
    <cellStyle name="40 % - Accent1" xfId="13"/>
    <cellStyle name="40 % - Accent2" xfId="14"/>
    <cellStyle name="40 % - Accent3" xfId="15"/>
    <cellStyle name="40 % - Accent4" xfId="16"/>
    <cellStyle name="40 % - Accent5" xfId="17"/>
    <cellStyle name="40 % - Accent6" xfId="18"/>
    <cellStyle name="60 % - Accent1" xfId="19"/>
    <cellStyle name="60 % - Accent2" xfId="20"/>
    <cellStyle name="60 % - Accent3" xfId="21"/>
    <cellStyle name="60 % - Accent4" xfId="22"/>
    <cellStyle name="60 % - Accent5" xfId="23"/>
    <cellStyle name="60 % - Accent6" xfId="24"/>
    <cellStyle name="Avertissement" xfId="25"/>
    <cellStyle name="Calcul" xfId="26"/>
    <cellStyle name="Calcul 10" xfId="27"/>
    <cellStyle name="Calcul 10 2" xfId="28"/>
    <cellStyle name="Calcul 10 2 2" xfId="29"/>
    <cellStyle name="Calcul 10 2 2 2" xfId="30"/>
    <cellStyle name="Calcul 10 2 2 2 10" xfId="31"/>
    <cellStyle name="Calcul 10 2 2 2 11" xfId="32"/>
    <cellStyle name="Calcul 10 2 2 2 12" xfId="33"/>
    <cellStyle name="Calcul 10 2 2 2 13" xfId="34"/>
    <cellStyle name="Calcul 10 2 2 2 14" xfId="35"/>
    <cellStyle name="Calcul 10 2 2 2 15" xfId="36"/>
    <cellStyle name="Calcul 10 2 2 2 2" xfId="37"/>
    <cellStyle name="Calcul 10 2 2 2 2 10" xfId="38"/>
    <cellStyle name="Calcul 10 2 2 2 2 2" xfId="39"/>
    <cellStyle name="Calcul 10 2 2 2 2 2 2" xfId="40"/>
    <cellStyle name="Calcul 10 2 2 2 2 2 3" xfId="41"/>
    <cellStyle name="Calcul 10 2 2 2 2 2 4" xfId="42"/>
    <cellStyle name="Calcul 10 2 2 2 2 2 5" xfId="43"/>
    <cellStyle name="Calcul 10 2 2 2 2 2 6" xfId="44"/>
    <cellStyle name="Calcul 10 2 2 2 2 2 7" xfId="45"/>
    <cellStyle name="Calcul 10 2 2 2 2 2 8" xfId="46"/>
    <cellStyle name="Calcul 10 2 2 2 2 2 9" xfId="47"/>
    <cellStyle name="Calcul 10 2 2 2 2 3" xfId="48"/>
    <cellStyle name="Calcul 10 2 2 2 2 4" xfId="49"/>
    <cellStyle name="Calcul 10 2 2 2 2 5" xfId="50"/>
    <cellStyle name="Calcul 10 2 2 2 2 6" xfId="51"/>
    <cellStyle name="Calcul 10 2 2 2 2 7" xfId="52"/>
    <cellStyle name="Calcul 10 2 2 2 2 8" xfId="53"/>
    <cellStyle name="Calcul 10 2 2 2 2 9" xfId="54"/>
    <cellStyle name="Calcul 10 2 2 2 3" xfId="55"/>
    <cellStyle name="Calcul 10 2 2 2 3 10" xfId="56"/>
    <cellStyle name="Calcul 10 2 2 2 3 2" xfId="57"/>
    <cellStyle name="Calcul 10 2 2 2 3 2 2" xfId="58"/>
    <cellStyle name="Calcul 10 2 2 2 3 2 3" xfId="59"/>
    <cellStyle name="Calcul 10 2 2 2 3 2 4" xfId="60"/>
    <cellStyle name="Calcul 10 2 2 2 3 2 5" xfId="61"/>
    <cellStyle name="Calcul 10 2 2 2 3 2 6" xfId="62"/>
    <cellStyle name="Calcul 10 2 2 2 3 2 7" xfId="63"/>
    <cellStyle name="Calcul 10 2 2 2 3 2 8" xfId="64"/>
    <cellStyle name="Calcul 10 2 2 2 3 2 9" xfId="65"/>
    <cellStyle name="Calcul 10 2 2 2 3 3" xfId="66"/>
    <cellStyle name="Calcul 10 2 2 2 3 4" xfId="67"/>
    <cellStyle name="Calcul 10 2 2 2 3 5" xfId="68"/>
    <cellStyle name="Calcul 10 2 2 2 3 6" xfId="69"/>
    <cellStyle name="Calcul 10 2 2 2 3 7" xfId="70"/>
    <cellStyle name="Calcul 10 2 2 2 3 8" xfId="71"/>
    <cellStyle name="Calcul 10 2 2 2 3 9" xfId="72"/>
    <cellStyle name="Calcul 10 2 2 2 4" xfId="73"/>
    <cellStyle name="Calcul 10 2 2 2 4 2" xfId="74"/>
    <cellStyle name="Calcul 10 2 2 2 4 3" xfId="75"/>
    <cellStyle name="Calcul 10 2 2 2 4 4" xfId="76"/>
    <cellStyle name="Calcul 10 2 2 2 4 5" xfId="77"/>
    <cellStyle name="Calcul 10 2 2 2 4 6" xfId="78"/>
    <cellStyle name="Calcul 10 2 2 2 4 7" xfId="79"/>
    <cellStyle name="Calcul 10 2 2 2 4 8" xfId="80"/>
    <cellStyle name="Calcul 10 2 2 2 4 9" xfId="81"/>
    <cellStyle name="Calcul 10 2 2 2 5" xfId="82"/>
    <cellStyle name="Calcul 10 2 2 2 5 2" xfId="83"/>
    <cellStyle name="Calcul 10 2 2 2 5 3" xfId="84"/>
    <cellStyle name="Calcul 10 2 2 2 5 4" xfId="85"/>
    <cellStyle name="Calcul 10 2 2 2 5 5" xfId="86"/>
    <cellStyle name="Calcul 10 2 2 2 5 6" xfId="87"/>
    <cellStyle name="Calcul 10 2 2 2 5 7" xfId="88"/>
    <cellStyle name="Calcul 10 2 2 2 5 8" xfId="89"/>
    <cellStyle name="Calcul 10 2 2 2 5 9" xfId="90"/>
    <cellStyle name="Calcul 10 2 2 2 6" xfId="91"/>
    <cellStyle name="Calcul 10 2 2 2 6 2" xfId="92"/>
    <cellStyle name="Calcul 10 2 2 2 6 3" xfId="93"/>
    <cellStyle name="Calcul 10 2 2 2 6 4" xfId="94"/>
    <cellStyle name="Calcul 10 2 2 2 6 5" xfId="95"/>
    <cellStyle name="Calcul 10 2 2 2 6 6" xfId="96"/>
    <cellStyle name="Calcul 10 2 2 2 7" xfId="97"/>
    <cellStyle name="Calcul 10 2 2 2 7 2" xfId="98"/>
    <cellStyle name="Calcul 10 2 2 2 7 3" xfId="99"/>
    <cellStyle name="Calcul 10 2 2 2 7 4" xfId="100"/>
    <cellStyle name="Calcul 10 2 2 2 7 5" xfId="101"/>
    <cellStyle name="Calcul 10 2 2 2 7 6" xfId="102"/>
    <cellStyle name="Calcul 10 2 2 2 8" xfId="103"/>
    <cellStyle name="Calcul 10 2 2 2 9" xfId="104"/>
    <cellStyle name="Calcul 10 2 2 3" xfId="105"/>
    <cellStyle name="Calcul 10 2 2 3 2" xfId="106"/>
    <cellStyle name="Calcul 10 2 2 3 3" xfId="107"/>
    <cellStyle name="Calcul 10 2 2 3 4" xfId="108"/>
    <cellStyle name="Calcul 10 2 2 3 5" xfId="109"/>
    <cellStyle name="Calcul 10 2 2 3 6" xfId="110"/>
    <cellStyle name="Calcul 10 2 2 3 7" xfId="111"/>
    <cellStyle name="Calcul 10 2 2 3 8" xfId="112"/>
    <cellStyle name="Calcul 10 2 2 3 9" xfId="113"/>
    <cellStyle name="Calcul 10 2 2 4" xfId="114"/>
    <cellStyle name="Calcul 10 2 2 4 2" xfId="115"/>
    <cellStyle name="Calcul 10 2 2 4 3" xfId="116"/>
    <cellStyle name="Calcul 10 2 2 4 4" xfId="117"/>
    <cellStyle name="Calcul 10 2 2 4 5" xfId="118"/>
    <cellStyle name="Calcul 10 2 2 4 6" xfId="119"/>
    <cellStyle name="Calcul 10 2 2 4 7" xfId="120"/>
    <cellStyle name="Calcul 10 2 2 4 8" xfId="121"/>
    <cellStyle name="Calcul 10 2 2 4 9" xfId="122"/>
    <cellStyle name="Calcul 10 2 2 5" xfId="123"/>
    <cellStyle name="Calcul 10 2 2 5 2" xfId="124"/>
    <cellStyle name="Calcul 10 2 2 5 3" xfId="125"/>
    <cellStyle name="Calcul 10 2 2 5 4" xfId="126"/>
    <cellStyle name="Calcul 10 2 2 5 5" xfId="127"/>
    <cellStyle name="Calcul 10 2 2 5 6" xfId="128"/>
    <cellStyle name="Calcul 10 2 2 6" xfId="129"/>
    <cellStyle name="Calcul 10 2 3" xfId="130"/>
    <cellStyle name="Calcul 10 2 3 10" xfId="131"/>
    <cellStyle name="Calcul 10 2 3 11" xfId="132"/>
    <cellStyle name="Calcul 10 2 3 12" xfId="133"/>
    <cellStyle name="Calcul 10 2 3 13" xfId="134"/>
    <cellStyle name="Calcul 10 2 3 14" xfId="135"/>
    <cellStyle name="Calcul 10 2 3 15" xfId="136"/>
    <cellStyle name="Calcul 10 2 3 2" xfId="137"/>
    <cellStyle name="Calcul 10 2 3 2 10" xfId="138"/>
    <cellStyle name="Calcul 10 2 3 2 2" xfId="139"/>
    <cellStyle name="Calcul 10 2 3 2 2 2" xfId="140"/>
    <cellStyle name="Calcul 10 2 3 2 2 3" xfId="141"/>
    <cellStyle name="Calcul 10 2 3 2 2 4" xfId="142"/>
    <cellStyle name="Calcul 10 2 3 2 2 5" xfId="143"/>
    <cellStyle name="Calcul 10 2 3 2 2 6" xfId="144"/>
    <cellStyle name="Calcul 10 2 3 2 2 7" xfId="145"/>
    <cellStyle name="Calcul 10 2 3 2 2 8" xfId="146"/>
    <cellStyle name="Calcul 10 2 3 2 2 9" xfId="147"/>
    <cellStyle name="Calcul 10 2 3 2 3" xfId="148"/>
    <cellStyle name="Calcul 10 2 3 2 4" xfId="149"/>
    <cellStyle name="Calcul 10 2 3 2 5" xfId="150"/>
    <cellStyle name="Calcul 10 2 3 2 6" xfId="151"/>
    <cellStyle name="Calcul 10 2 3 2 7" xfId="152"/>
    <cellStyle name="Calcul 10 2 3 2 8" xfId="153"/>
    <cellStyle name="Calcul 10 2 3 2 9" xfId="154"/>
    <cellStyle name="Calcul 10 2 3 3" xfId="155"/>
    <cellStyle name="Calcul 10 2 3 3 10" xfId="156"/>
    <cellStyle name="Calcul 10 2 3 3 2" xfId="157"/>
    <cellStyle name="Calcul 10 2 3 3 2 2" xfId="158"/>
    <cellStyle name="Calcul 10 2 3 3 2 3" xfId="159"/>
    <cellStyle name="Calcul 10 2 3 3 2 4" xfId="160"/>
    <cellStyle name="Calcul 10 2 3 3 2 5" xfId="161"/>
    <cellStyle name="Calcul 10 2 3 3 2 6" xfId="162"/>
    <cellStyle name="Calcul 10 2 3 3 2 7" xfId="163"/>
    <cellStyle name="Calcul 10 2 3 3 2 8" xfId="164"/>
    <cellStyle name="Calcul 10 2 3 3 2 9" xfId="165"/>
    <cellStyle name="Calcul 10 2 3 3 3" xfId="166"/>
    <cellStyle name="Calcul 10 2 3 3 4" xfId="167"/>
    <cellStyle name="Calcul 10 2 3 3 5" xfId="168"/>
    <cellStyle name="Calcul 10 2 3 3 6" xfId="169"/>
    <cellStyle name="Calcul 10 2 3 3 7" xfId="170"/>
    <cellStyle name="Calcul 10 2 3 3 8" xfId="171"/>
    <cellStyle name="Calcul 10 2 3 3 9" xfId="172"/>
    <cellStyle name="Calcul 10 2 3 4" xfId="173"/>
    <cellStyle name="Calcul 10 2 3 4 2" xfId="174"/>
    <cellStyle name="Calcul 10 2 3 4 3" xfId="175"/>
    <cellStyle name="Calcul 10 2 3 4 4" xfId="176"/>
    <cellStyle name="Calcul 10 2 3 4 5" xfId="177"/>
    <cellStyle name="Calcul 10 2 3 4 6" xfId="178"/>
    <cellStyle name="Calcul 10 2 3 4 7" xfId="179"/>
    <cellStyle name="Calcul 10 2 3 4 8" xfId="180"/>
    <cellStyle name="Calcul 10 2 3 4 9" xfId="181"/>
    <cellStyle name="Calcul 10 2 3 5" xfId="182"/>
    <cellStyle name="Calcul 10 2 3 5 2" xfId="183"/>
    <cellStyle name="Calcul 10 2 3 5 3" xfId="184"/>
    <cellStyle name="Calcul 10 2 3 5 4" xfId="185"/>
    <cellStyle name="Calcul 10 2 3 5 5" xfId="186"/>
    <cellStyle name="Calcul 10 2 3 5 6" xfId="187"/>
    <cellStyle name="Calcul 10 2 3 5 7" xfId="188"/>
    <cellStyle name="Calcul 10 2 3 5 8" xfId="189"/>
    <cellStyle name="Calcul 10 2 3 5 9" xfId="190"/>
    <cellStyle name="Calcul 10 2 3 6" xfId="191"/>
    <cellStyle name="Calcul 10 2 3 6 2" xfId="192"/>
    <cellStyle name="Calcul 10 2 3 6 3" xfId="193"/>
    <cellStyle name="Calcul 10 2 3 6 4" xfId="194"/>
    <cellStyle name="Calcul 10 2 3 6 5" xfId="195"/>
    <cellStyle name="Calcul 10 2 3 6 6" xfId="196"/>
    <cellStyle name="Calcul 10 2 3 7" xfId="197"/>
    <cellStyle name="Calcul 10 2 3 7 2" xfId="198"/>
    <cellStyle name="Calcul 10 2 3 7 3" xfId="199"/>
    <cellStyle name="Calcul 10 2 3 7 4" xfId="200"/>
    <cellStyle name="Calcul 10 2 3 7 5" xfId="201"/>
    <cellStyle name="Calcul 10 2 3 7 6" xfId="202"/>
    <cellStyle name="Calcul 10 2 3 8" xfId="203"/>
    <cellStyle name="Calcul 10 2 3 9" xfId="204"/>
    <cellStyle name="Calcul 10 2 4" xfId="205"/>
    <cellStyle name="Calcul 10 2 4 2" xfId="206"/>
    <cellStyle name="Calcul 10 2 4 3" xfId="207"/>
    <cellStyle name="Calcul 10 2 4 4" xfId="208"/>
    <cellStyle name="Calcul 10 2 4 5" xfId="209"/>
    <cellStyle name="Calcul 10 2 4 6" xfId="210"/>
    <cellStyle name="Calcul 10 2 4 7" xfId="211"/>
    <cellStyle name="Calcul 10 2 4 8" xfId="212"/>
    <cellStyle name="Calcul 10 2 4 9" xfId="213"/>
    <cellStyle name="Calcul 10 2 5" xfId="214"/>
    <cellStyle name="Calcul 10 2 5 2" xfId="215"/>
    <cellStyle name="Calcul 10 2 5 3" xfId="216"/>
    <cellStyle name="Calcul 10 2 5 4" xfId="217"/>
    <cellStyle name="Calcul 10 2 5 5" xfId="218"/>
    <cellStyle name="Calcul 10 2 5 6" xfId="219"/>
    <cellStyle name="Calcul 10 2 5 7" xfId="220"/>
    <cellStyle name="Calcul 10 2 5 8" xfId="221"/>
    <cellStyle name="Calcul 10 2 5 9" xfId="222"/>
    <cellStyle name="Calcul 10 2 6" xfId="223"/>
    <cellStyle name="Calcul 10 2 6 2" xfId="224"/>
    <cellStyle name="Calcul 10 2 6 3" xfId="225"/>
    <cellStyle name="Calcul 10 2 6 4" xfId="226"/>
    <cellStyle name="Calcul 10 2 6 5" xfId="227"/>
    <cellStyle name="Calcul 10 2 6 6" xfId="228"/>
    <cellStyle name="Calcul 10 2 7" xfId="229"/>
    <cellStyle name="Calcul 10 3" xfId="230"/>
    <cellStyle name="Calcul 10 3 2" xfId="231"/>
    <cellStyle name="Calcul 10 3 2 10" xfId="232"/>
    <cellStyle name="Calcul 10 3 2 11" xfId="233"/>
    <cellStyle name="Calcul 10 3 2 12" xfId="234"/>
    <cellStyle name="Calcul 10 3 2 13" xfId="235"/>
    <cellStyle name="Calcul 10 3 2 14" xfId="236"/>
    <cellStyle name="Calcul 10 3 2 15" xfId="237"/>
    <cellStyle name="Calcul 10 3 2 2" xfId="238"/>
    <cellStyle name="Calcul 10 3 2 2 10" xfId="239"/>
    <cellStyle name="Calcul 10 3 2 2 2" xfId="240"/>
    <cellStyle name="Calcul 10 3 2 2 2 2" xfId="241"/>
    <cellStyle name="Calcul 10 3 2 2 2 3" xfId="242"/>
    <cellStyle name="Calcul 10 3 2 2 2 4" xfId="243"/>
    <cellStyle name="Calcul 10 3 2 2 2 5" xfId="244"/>
    <cellStyle name="Calcul 10 3 2 2 2 6" xfId="245"/>
    <cellStyle name="Calcul 10 3 2 2 2 7" xfId="246"/>
    <cellStyle name="Calcul 10 3 2 2 2 8" xfId="247"/>
    <cellStyle name="Calcul 10 3 2 2 2 9" xfId="248"/>
    <cellStyle name="Calcul 10 3 2 2 3" xfId="249"/>
    <cellStyle name="Calcul 10 3 2 2 4" xfId="250"/>
    <cellStyle name="Calcul 10 3 2 2 5" xfId="251"/>
    <cellStyle name="Calcul 10 3 2 2 6" xfId="252"/>
    <cellStyle name="Calcul 10 3 2 2 7" xfId="253"/>
    <cellStyle name="Calcul 10 3 2 2 8" xfId="254"/>
    <cellStyle name="Calcul 10 3 2 2 9" xfId="255"/>
    <cellStyle name="Calcul 10 3 2 3" xfId="256"/>
    <cellStyle name="Calcul 10 3 2 3 10" xfId="257"/>
    <cellStyle name="Calcul 10 3 2 3 2" xfId="258"/>
    <cellStyle name="Calcul 10 3 2 3 2 2" xfId="259"/>
    <cellStyle name="Calcul 10 3 2 3 2 3" xfId="260"/>
    <cellStyle name="Calcul 10 3 2 3 2 4" xfId="261"/>
    <cellStyle name="Calcul 10 3 2 3 2 5" xfId="262"/>
    <cellStyle name="Calcul 10 3 2 3 2 6" xfId="263"/>
    <cellStyle name="Calcul 10 3 2 3 2 7" xfId="264"/>
    <cellStyle name="Calcul 10 3 2 3 2 8" xfId="265"/>
    <cellStyle name="Calcul 10 3 2 3 2 9" xfId="266"/>
    <cellStyle name="Calcul 10 3 2 3 3" xfId="267"/>
    <cellStyle name="Calcul 10 3 2 3 4" xfId="268"/>
    <cellStyle name="Calcul 10 3 2 3 5" xfId="269"/>
    <cellStyle name="Calcul 10 3 2 3 6" xfId="270"/>
    <cellStyle name="Calcul 10 3 2 3 7" xfId="271"/>
    <cellStyle name="Calcul 10 3 2 3 8" xfId="272"/>
    <cellStyle name="Calcul 10 3 2 3 9" xfId="273"/>
    <cellStyle name="Calcul 10 3 2 4" xfId="274"/>
    <cellStyle name="Calcul 10 3 2 4 2" xfId="275"/>
    <cellStyle name="Calcul 10 3 2 4 3" xfId="276"/>
    <cellStyle name="Calcul 10 3 2 4 4" xfId="277"/>
    <cellStyle name="Calcul 10 3 2 4 5" xfId="278"/>
    <cellStyle name="Calcul 10 3 2 4 6" xfId="279"/>
    <cellStyle name="Calcul 10 3 2 4 7" xfId="280"/>
    <cellStyle name="Calcul 10 3 2 4 8" xfId="281"/>
    <cellStyle name="Calcul 10 3 2 4 9" xfId="282"/>
    <cellStyle name="Calcul 10 3 2 5" xfId="283"/>
    <cellStyle name="Calcul 10 3 2 5 2" xfId="284"/>
    <cellStyle name="Calcul 10 3 2 5 3" xfId="285"/>
    <cellStyle name="Calcul 10 3 2 5 4" xfId="286"/>
    <cellStyle name="Calcul 10 3 2 5 5" xfId="287"/>
    <cellStyle name="Calcul 10 3 2 5 6" xfId="288"/>
    <cellStyle name="Calcul 10 3 2 5 7" xfId="289"/>
    <cellStyle name="Calcul 10 3 2 5 8" xfId="290"/>
    <cellStyle name="Calcul 10 3 2 5 9" xfId="291"/>
    <cellStyle name="Calcul 10 3 2 6" xfId="292"/>
    <cellStyle name="Calcul 10 3 2 6 2" xfId="293"/>
    <cellStyle name="Calcul 10 3 2 6 3" xfId="294"/>
    <cellStyle name="Calcul 10 3 2 6 4" xfId="295"/>
    <cellStyle name="Calcul 10 3 2 6 5" xfId="296"/>
    <cellStyle name="Calcul 10 3 2 6 6" xfId="297"/>
    <cellStyle name="Calcul 10 3 2 7" xfId="298"/>
    <cellStyle name="Calcul 10 3 2 7 2" xfId="299"/>
    <cellStyle name="Calcul 10 3 2 7 3" xfId="300"/>
    <cellStyle name="Calcul 10 3 2 7 4" xfId="301"/>
    <cellStyle name="Calcul 10 3 2 7 5" xfId="302"/>
    <cellStyle name="Calcul 10 3 2 7 6" xfId="303"/>
    <cellStyle name="Calcul 10 3 2 8" xfId="304"/>
    <cellStyle name="Calcul 10 3 2 9" xfId="305"/>
    <cellStyle name="Calcul 10 3 3" xfId="306"/>
    <cellStyle name="Calcul 10 3 3 2" xfId="307"/>
    <cellStyle name="Calcul 10 3 3 3" xfId="308"/>
    <cellStyle name="Calcul 10 3 3 4" xfId="309"/>
    <cellStyle name="Calcul 10 3 3 5" xfId="310"/>
    <cellStyle name="Calcul 10 3 3 6" xfId="311"/>
    <cellStyle name="Calcul 10 3 3 7" xfId="312"/>
    <cellStyle name="Calcul 10 3 3 8" xfId="313"/>
    <cellStyle name="Calcul 10 3 3 9" xfId="314"/>
    <cellStyle name="Calcul 10 3 4" xfId="315"/>
    <cellStyle name="Calcul 10 3 4 2" xfId="316"/>
    <cellStyle name="Calcul 10 3 4 3" xfId="317"/>
    <cellStyle name="Calcul 10 3 4 4" xfId="318"/>
    <cellStyle name="Calcul 10 3 4 5" xfId="319"/>
    <cellStyle name="Calcul 10 3 4 6" xfId="320"/>
    <cellStyle name="Calcul 10 3 4 7" xfId="321"/>
    <cellStyle name="Calcul 10 3 4 8" xfId="322"/>
    <cellStyle name="Calcul 10 3 4 9" xfId="323"/>
    <cellStyle name="Calcul 10 3 5" xfId="324"/>
    <cellStyle name="Calcul 10 3 5 2" xfId="325"/>
    <cellStyle name="Calcul 10 3 5 3" xfId="326"/>
    <cellStyle name="Calcul 10 3 5 4" xfId="327"/>
    <cellStyle name="Calcul 10 3 5 5" xfId="328"/>
    <cellStyle name="Calcul 10 3 5 6" xfId="329"/>
    <cellStyle name="Calcul 10 3 6" xfId="330"/>
    <cellStyle name="Calcul 10 4" xfId="331"/>
    <cellStyle name="Calcul 10 4 10" xfId="332"/>
    <cellStyle name="Calcul 10 4 11" xfId="333"/>
    <cellStyle name="Calcul 10 4 12" xfId="334"/>
    <cellStyle name="Calcul 10 4 13" xfId="335"/>
    <cellStyle name="Calcul 10 4 14" xfId="336"/>
    <cellStyle name="Calcul 10 4 15" xfId="337"/>
    <cellStyle name="Calcul 10 4 2" xfId="338"/>
    <cellStyle name="Calcul 10 4 2 10" xfId="339"/>
    <cellStyle name="Calcul 10 4 2 2" xfId="340"/>
    <cellStyle name="Calcul 10 4 2 2 2" xfId="341"/>
    <cellStyle name="Calcul 10 4 2 2 3" xfId="342"/>
    <cellStyle name="Calcul 10 4 2 2 4" xfId="343"/>
    <cellStyle name="Calcul 10 4 2 2 5" xfId="344"/>
    <cellStyle name="Calcul 10 4 2 2 6" xfId="345"/>
    <cellStyle name="Calcul 10 4 2 2 7" xfId="346"/>
    <cellStyle name="Calcul 10 4 2 2 8" xfId="347"/>
    <cellStyle name="Calcul 10 4 2 2 9" xfId="348"/>
    <cellStyle name="Calcul 10 4 2 3" xfId="349"/>
    <cellStyle name="Calcul 10 4 2 4" xfId="350"/>
    <cellStyle name="Calcul 10 4 2 5" xfId="351"/>
    <cellStyle name="Calcul 10 4 2 6" xfId="352"/>
    <cellStyle name="Calcul 10 4 2 7" xfId="353"/>
    <cellStyle name="Calcul 10 4 2 8" xfId="354"/>
    <cellStyle name="Calcul 10 4 2 9" xfId="355"/>
    <cellStyle name="Calcul 10 4 3" xfId="356"/>
    <cellStyle name="Calcul 10 4 3 10" xfId="357"/>
    <cellStyle name="Calcul 10 4 3 2" xfId="358"/>
    <cellStyle name="Calcul 10 4 3 2 2" xfId="359"/>
    <cellStyle name="Calcul 10 4 3 2 3" xfId="360"/>
    <cellStyle name="Calcul 10 4 3 2 4" xfId="361"/>
    <cellStyle name="Calcul 10 4 3 2 5" xfId="362"/>
    <cellStyle name="Calcul 10 4 3 2 6" xfId="363"/>
    <cellStyle name="Calcul 10 4 3 2 7" xfId="364"/>
    <cellStyle name="Calcul 10 4 3 2 8" xfId="365"/>
    <cellStyle name="Calcul 10 4 3 2 9" xfId="366"/>
    <cellStyle name="Calcul 10 4 3 3" xfId="367"/>
    <cellStyle name="Calcul 10 4 3 4" xfId="368"/>
    <cellStyle name="Calcul 10 4 3 5" xfId="369"/>
    <cellStyle name="Calcul 10 4 3 6" xfId="370"/>
    <cellStyle name="Calcul 10 4 3 7" xfId="371"/>
    <cellStyle name="Calcul 10 4 3 8" xfId="372"/>
    <cellStyle name="Calcul 10 4 3 9" xfId="373"/>
    <cellStyle name="Calcul 10 4 4" xfId="374"/>
    <cellStyle name="Calcul 10 4 4 2" xfId="375"/>
    <cellStyle name="Calcul 10 4 4 3" xfId="376"/>
    <cellStyle name="Calcul 10 4 4 4" xfId="377"/>
    <cellStyle name="Calcul 10 4 4 5" xfId="378"/>
    <cellStyle name="Calcul 10 4 4 6" xfId="379"/>
    <cellStyle name="Calcul 10 4 4 7" xfId="380"/>
    <cellStyle name="Calcul 10 4 4 8" xfId="381"/>
    <cellStyle name="Calcul 10 4 4 9" xfId="382"/>
    <cellStyle name="Calcul 10 4 5" xfId="383"/>
    <cellStyle name="Calcul 10 4 5 2" xfId="384"/>
    <cellStyle name="Calcul 10 4 5 3" xfId="385"/>
    <cellStyle name="Calcul 10 4 5 4" xfId="386"/>
    <cellStyle name="Calcul 10 4 5 5" xfId="387"/>
    <cellStyle name="Calcul 10 4 5 6" xfId="388"/>
    <cellStyle name="Calcul 10 4 5 7" xfId="389"/>
    <cellStyle name="Calcul 10 4 5 8" xfId="390"/>
    <cellStyle name="Calcul 10 4 5 9" xfId="391"/>
    <cellStyle name="Calcul 10 4 6" xfId="392"/>
    <cellStyle name="Calcul 10 4 6 2" xfId="393"/>
    <cellStyle name="Calcul 10 4 6 3" xfId="394"/>
    <cellStyle name="Calcul 10 4 6 4" xfId="395"/>
    <cellStyle name="Calcul 10 4 6 5" xfId="396"/>
    <cellStyle name="Calcul 10 4 6 6" xfId="397"/>
    <cellStyle name="Calcul 10 4 7" xfId="398"/>
    <cellStyle name="Calcul 10 4 7 2" xfId="399"/>
    <cellStyle name="Calcul 10 4 7 3" xfId="400"/>
    <cellStyle name="Calcul 10 4 7 4" xfId="401"/>
    <cellStyle name="Calcul 10 4 7 5" xfId="402"/>
    <cellStyle name="Calcul 10 4 7 6" xfId="403"/>
    <cellStyle name="Calcul 10 4 8" xfId="404"/>
    <cellStyle name="Calcul 10 4 9" xfId="405"/>
    <cellStyle name="Calcul 10 5" xfId="406"/>
    <cellStyle name="Calcul 10 5 2" xfId="407"/>
    <cellStyle name="Calcul 10 5 3" xfId="408"/>
    <cellStyle name="Calcul 10 5 4" xfId="409"/>
    <cellStyle name="Calcul 10 5 5" xfId="410"/>
    <cellStyle name="Calcul 10 5 6" xfId="411"/>
    <cellStyle name="Calcul 10 5 7" xfId="412"/>
    <cellStyle name="Calcul 10 5 8" xfId="413"/>
    <cellStyle name="Calcul 10 5 9" xfId="414"/>
    <cellStyle name="Calcul 10 6" xfId="415"/>
    <cellStyle name="Calcul 10 6 2" xfId="416"/>
    <cellStyle name="Calcul 10 6 3" xfId="417"/>
    <cellStyle name="Calcul 10 6 4" xfId="418"/>
    <cellStyle name="Calcul 10 6 5" xfId="419"/>
    <cellStyle name="Calcul 10 6 6" xfId="420"/>
    <cellStyle name="Calcul 10 6 7" xfId="421"/>
    <cellStyle name="Calcul 10 6 8" xfId="422"/>
    <cellStyle name="Calcul 10 6 9" xfId="423"/>
    <cellStyle name="Calcul 10 7" xfId="424"/>
    <cellStyle name="Calcul 10 7 2" xfId="425"/>
    <cellStyle name="Calcul 10 7 3" xfId="426"/>
    <cellStyle name="Calcul 10 7 4" xfId="427"/>
    <cellStyle name="Calcul 10 7 5" xfId="428"/>
    <cellStyle name="Calcul 10 7 6" xfId="429"/>
    <cellStyle name="Calcul 10 8" xfId="430"/>
    <cellStyle name="Calcul 11" xfId="431"/>
    <cellStyle name="Calcul 11 2" xfId="432"/>
    <cellStyle name="Calcul 11 2 2" xfId="433"/>
    <cellStyle name="Calcul 11 2 2 2" xfId="434"/>
    <cellStyle name="Calcul 11 2 2 2 10" xfId="435"/>
    <cellStyle name="Calcul 11 2 2 2 11" xfId="436"/>
    <cellStyle name="Calcul 11 2 2 2 12" xfId="437"/>
    <cellStyle name="Calcul 11 2 2 2 13" xfId="438"/>
    <cellStyle name="Calcul 11 2 2 2 14" xfId="439"/>
    <cellStyle name="Calcul 11 2 2 2 15" xfId="440"/>
    <cellStyle name="Calcul 11 2 2 2 2" xfId="441"/>
    <cellStyle name="Calcul 11 2 2 2 2 10" xfId="442"/>
    <cellStyle name="Calcul 11 2 2 2 2 2" xfId="443"/>
    <cellStyle name="Calcul 11 2 2 2 2 2 2" xfId="444"/>
    <cellStyle name="Calcul 11 2 2 2 2 2 3" xfId="445"/>
    <cellStyle name="Calcul 11 2 2 2 2 2 4" xfId="446"/>
    <cellStyle name="Calcul 11 2 2 2 2 2 5" xfId="447"/>
    <cellStyle name="Calcul 11 2 2 2 2 2 6" xfId="448"/>
    <cellStyle name="Calcul 11 2 2 2 2 2 7" xfId="449"/>
    <cellStyle name="Calcul 11 2 2 2 2 2 8" xfId="450"/>
    <cellStyle name="Calcul 11 2 2 2 2 2 9" xfId="451"/>
    <cellStyle name="Calcul 11 2 2 2 2 3" xfId="452"/>
    <cellStyle name="Calcul 11 2 2 2 2 4" xfId="453"/>
    <cellStyle name="Calcul 11 2 2 2 2 5" xfId="454"/>
    <cellStyle name="Calcul 11 2 2 2 2 6" xfId="455"/>
    <cellStyle name="Calcul 11 2 2 2 2 7" xfId="456"/>
    <cellStyle name="Calcul 11 2 2 2 2 8" xfId="457"/>
    <cellStyle name="Calcul 11 2 2 2 2 9" xfId="458"/>
    <cellStyle name="Calcul 11 2 2 2 3" xfId="459"/>
    <cellStyle name="Calcul 11 2 2 2 3 10" xfId="460"/>
    <cellStyle name="Calcul 11 2 2 2 3 2" xfId="461"/>
    <cellStyle name="Calcul 11 2 2 2 3 2 2" xfId="462"/>
    <cellStyle name="Calcul 11 2 2 2 3 2 3" xfId="463"/>
    <cellStyle name="Calcul 11 2 2 2 3 2 4" xfId="464"/>
    <cellStyle name="Calcul 11 2 2 2 3 2 5" xfId="465"/>
    <cellStyle name="Calcul 11 2 2 2 3 2 6" xfId="466"/>
    <cellStyle name="Calcul 11 2 2 2 3 2 7" xfId="467"/>
    <cellStyle name="Calcul 11 2 2 2 3 2 8" xfId="468"/>
    <cellStyle name="Calcul 11 2 2 2 3 2 9" xfId="469"/>
    <cellStyle name="Calcul 11 2 2 2 3 3" xfId="470"/>
    <cellStyle name="Calcul 11 2 2 2 3 4" xfId="471"/>
    <cellStyle name="Calcul 11 2 2 2 3 5" xfId="472"/>
    <cellStyle name="Calcul 11 2 2 2 3 6" xfId="473"/>
    <cellStyle name="Calcul 11 2 2 2 3 7" xfId="474"/>
    <cellStyle name="Calcul 11 2 2 2 3 8" xfId="475"/>
    <cellStyle name="Calcul 11 2 2 2 3 9" xfId="476"/>
    <cellStyle name="Calcul 11 2 2 2 4" xfId="477"/>
    <cellStyle name="Calcul 11 2 2 2 4 2" xfId="478"/>
    <cellStyle name="Calcul 11 2 2 2 4 3" xfId="479"/>
    <cellStyle name="Calcul 11 2 2 2 4 4" xfId="480"/>
    <cellStyle name="Calcul 11 2 2 2 4 5" xfId="481"/>
    <cellStyle name="Calcul 11 2 2 2 4 6" xfId="482"/>
    <cellStyle name="Calcul 11 2 2 2 4 7" xfId="483"/>
    <cellStyle name="Calcul 11 2 2 2 4 8" xfId="484"/>
    <cellStyle name="Calcul 11 2 2 2 4 9" xfId="485"/>
    <cellStyle name="Calcul 11 2 2 2 5" xfId="486"/>
    <cellStyle name="Calcul 11 2 2 2 5 2" xfId="487"/>
    <cellStyle name="Calcul 11 2 2 2 5 3" xfId="488"/>
    <cellStyle name="Calcul 11 2 2 2 5 4" xfId="489"/>
    <cellStyle name="Calcul 11 2 2 2 5 5" xfId="490"/>
    <cellStyle name="Calcul 11 2 2 2 5 6" xfId="491"/>
    <cellStyle name="Calcul 11 2 2 2 5 7" xfId="492"/>
    <cellStyle name="Calcul 11 2 2 2 5 8" xfId="493"/>
    <cellStyle name="Calcul 11 2 2 2 5 9" xfId="494"/>
    <cellStyle name="Calcul 11 2 2 2 6" xfId="495"/>
    <cellStyle name="Calcul 11 2 2 2 6 2" xfId="496"/>
    <cellStyle name="Calcul 11 2 2 2 6 3" xfId="497"/>
    <cellStyle name="Calcul 11 2 2 2 6 4" xfId="498"/>
    <cellStyle name="Calcul 11 2 2 2 6 5" xfId="499"/>
    <cellStyle name="Calcul 11 2 2 2 6 6" xfId="500"/>
    <cellStyle name="Calcul 11 2 2 2 7" xfId="501"/>
    <cellStyle name="Calcul 11 2 2 2 7 2" xfId="502"/>
    <cellStyle name="Calcul 11 2 2 2 7 3" xfId="503"/>
    <cellStyle name="Calcul 11 2 2 2 7 4" xfId="504"/>
    <cellStyle name="Calcul 11 2 2 2 7 5" xfId="505"/>
    <cellStyle name="Calcul 11 2 2 2 7 6" xfId="506"/>
    <cellStyle name="Calcul 11 2 2 2 8" xfId="507"/>
    <cellStyle name="Calcul 11 2 2 2 9" xfId="508"/>
    <cellStyle name="Calcul 11 2 2 3" xfId="509"/>
    <cellStyle name="Calcul 11 2 2 3 2" xfId="510"/>
    <cellStyle name="Calcul 11 2 2 3 3" xfId="511"/>
    <cellStyle name="Calcul 11 2 2 3 4" xfId="512"/>
    <cellStyle name="Calcul 11 2 2 3 5" xfId="513"/>
    <cellStyle name="Calcul 11 2 2 3 6" xfId="514"/>
    <cellStyle name="Calcul 11 2 2 3 7" xfId="515"/>
    <cellStyle name="Calcul 11 2 2 3 8" xfId="516"/>
    <cellStyle name="Calcul 11 2 2 3 9" xfId="517"/>
    <cellStyle name="Calcul 11 2 2 4" xfId="518"/>
    <cellStyle name="Calcul 11 2 2 4 2" xfId="519"/>
    <cellStyle name="Calcul 11 2 2 4 3" xfId="520"/>
    <cellStyle name="Calcul 11 2 2 4 4" xfId="521"/>
    <cellStyle name="Calcul 11 2 2 4 5" xfId="522"/>
    <cellStyle name="Calcul 11 2 2 4 6" xfId="523"/>
    <cellStyle name="Calcul 11 2 2 4 7" xfId="524"/>
    <cellStyle name="Calcul 11 2 2 4 8" xfId="525"/>
    <cellStyle name="Calcul 11 2 2 4 9" xfId="526"/>
    <cellStyle name="Calcul 11 2 2 5" xfId="527"/>
    <cellStyle name="Calcul 11 2 2 5 2" xfId="528"/>
    <cellStyle name="Calcul 11 2 2 5 3" xfId="529"/>
    <cellStyle name="Calcul 11 2 2 5 4" xfId="530"/>
    <cellStyle name="Calcul 11 2 2 5 5" xfId="531"/>
    <cellStyle name="Calcul 11 2 2 5 6" xfId="532"/>
    <cellStyle name="Calcul 11 2 2 6" xfId="533"/>
    <cellStyle name="Calcul 11 2 3" xfId="534"/>
    <cellStyle name="Calcul 11 2 3 10" xfId="535"/>
    <cellStyle name="Calcul 11 2 3 11" xfId="536"/>
    <cellStyle name="Calcul 11 2 3 12" xfId="537"/>
    <cellStyle name="Calcul 11 2 3 13" xfId="538"/>
    <cellStyle name="Calcul 11 2 3 14" xfId="539"/>
    <cellStyle name="Calcul 11 2 3 15" xfId="540"/>
    <cellStyle name="Calcul 11 2 3 2" xfId="541"/>
    <cellStyle name="Calcul 11 2 3 2 10" xfId="542"/>
    <cellStyle name="Calcul 11 2 3 2 2" xfId="543"/>
    <cellStyle name="Calcul 11 2 3 2 2 2" xfId="544"/>
    <cellStyle name="Calcul 11 2 3 2 2 3" xfId="545"/>
    <cellStyle name="Calcul 11 2 3 2 2 4" xfId="546"/>
    <cellStyle name="Calcul 11 2 3 2 2 5" xfId="547"/>
    <cellStyle name="Calcul 11 2 3 2 2 6" xfId="548"/>
    <cellStyle name="Calcul 11 2 3 2 2 7" xfId="549"/>
    <cellStyle name="Calcul 11 2 3 2 2 8" xfId="550"/>
    <cellStyle name="Calcul 11 2 3 2 2 9" xfId="551"/>
    <cellStyle name="Calcul 11 2 3 2 3" xfId="552"/>
    <cellStyle name="Calcul 11 2 3 2 4" xfId="553"/>
    <cellStyle name="Calcul 11 2 3 2 5" xfId="554"/>
    <cellStyle name="Calcul 11 2 3 2 6" xfId="555"/>
    <cellStyle name="Calcul 11 2 3 2 7" xfId="556"/>
    <cellStyle name="Calcul 11 2 3 2 8" xfId="557"/>
    <cellStyle name="Calcul 11 2 3 2 9" xfId="558"/>
    <cellStyle name="Calcul 11 2 3 3" xfId="559"/>
    <cellStyle name="Calcul 11 2 3 3 10" xfId="560"/>
    <cellStyle name="Calcul 11 2 3 3 2" xfId="561"/>
    <cellStyle name="Calcul 11 2 3 3 2 2" xfId="562"/>
    <cellStyle name="Calcul 11 2 3 3 2 3" xfId="563"/>
    <cellStyle name="Calcul 11 2 3 3 2 4" xfId="564"/>
    <cellStyle name="Calcul 11 2 3 3 2 5" xfId="565"/>
    <cellStyle name="Calcul 11 2 3 3 2 6" xfId="566"/>
    <cellStyle name="Calcul 11 2 3 3 2 7" xfId="567"/>
    <cellStyle name="Calcul 11 2 3 3 2 8" xfId="568"/>
    <cellStyle name="Calcul 11 2 3 3 2 9" xfId="569"/>
    <cellStyle name="Calcul 11 2 3 3 3" xfId="570"/>
    <cellStyle name="Calcul 11 2 3 3 4" xfId="571"/>
    <cellStyle name="Calcul 11 2 3 3 5" xfId="572"/>
    <cellStyle name="Calcul 11 2 3 3 6" xfId="573"/>
    <cellStyle name="Calcul 11 2 3 3 7" xfId="574"/>
    <cellStyle name="Calcul 11 2 3 3 8" xfId="575"/>
    <cellStyle name="Calcul 11 2 3 3 9" xfId="576"/>
    <cellStyle name="Calcul 11 2 3 4" xfId="577"/>
    <cellStyle name="Calcul 11 2 3 4 2" xfId="578"/>
    <cellStyle name="Calcul 11 2 3 4 3" xfId="579"/>
    <cellStyle name="Calcul 11 2 3 4 4" xfId="580"/>
    <cellStyle name="Calcul 11 2 3 4 5" xfId="581"/>
    <cellStyle name="Calcul 11 2 3 4 6" xfId="582"/>
    <cellStyle name="Calcul 11 2 3 4 7" xfId="583"/>
    <cellStyle name="Calcul 11 2 3 4 8" xfId="584"/>
    <cellStyle name="Calcul 11 2 3 4 9" xfId="585"/>
    <cellStyle name="Calcul 11 2 3 5" xfId="586"/>
    <cellStyle name="Calcul 11 2 3 5 2" xfId="587"/>
    <cellStyle name="Calcul 11 2 3 5 3" xfId="588"/>
    <cellStyle name="Calcul 11 2 3 5 4" xfId="589"/>
    <cellStyle name="Calcul 11 2 3 5 5" xfId="590"/>
    <cellStyle name="Calcul 11 2 3 5 6" xfId="591"/>
    <cellStyle name="Calcul 11 2 3 5 7" xfId="592"/>
    <cellStyle name="Calcul 11 2 3 5 8" xfId="593"/>
    <cellStyle name="Calcul 11 2 3 5 9" xfId="594"/>
    <cellStyle name="Calcul 11 2 3 6" xfId="595"/>
    <cellStyle name="Calcul 11 2 3 6 2" xfId="596"/>
    <cellStyle name="Calcul 11 2 3 6 3" xfId="597"/>
    <cellStyle name="Calcul 11 2 3 6 4" xfId="598"/>
    <cellStyle name="Calcul 11 2 3 6 5" xfId="599"/>
    <cellStyle name="Calcul 11 2 3 6 6" xfId="600"/>
    <cellStyle name="Calcul 11 2 3 7" xfId="601"/>
    <cellStyle name="Calcul 11 2 3 7 2" xfId="602"/>
    <cellStyle name="Calcul 11 2 3 7 3" xfId="603"/>
    <cellStyle name="Calcul 11 2 3 7 4" xfId="604"/>
    <cellStyle name="Calcul 11 2 3 7 5" xfId="605"/>
    <cellStyle name="Calcul 11 2 3 7 6" xfId="606"/>
    <cellStyle name="Calcul 11 2 3 8" xfId="607"/>
    <cellStyle name="Calcul 11 2 3 9" xfId="608"/>
    <cellStyle name="Calcul 11 2 4" xfId="609"/>
    <cellStyle name="Calcul 11 2 4 2" xfId="610"/>
    <cellStyle name="Calcul 11 2 4 3" xfId="611"/>
    <cellStyle name="Calcul 11 2 4 4" xfId="612"/>
    <cellStyle name="Calcul 11 2 4 5" xfId="613"/>
    <cellStyle name="Calcul 11 2 4 6" xfId="614"/>
    <cellStyle name="Calcul 11 2 4 7" xfId="615"/>
    <cellStyle name="Calcul 11 2 4 8" xfId="616"/>
    <cellStyle name="Calcul 11 2 4 9" xfId="617"/>
    <cellStyle name="Calcul 11 2 5" xfId="618"/>
    <cellStyle name="Calcul 11 2 5 2" xfId="619"/>
    <cellStyle name="Calcul 11 2 5 3" xfId="620"/>
    <cellStyle name="Calcul 11 2 5 4" xfId="621"/>
    <cellStyle name="Calcul 11 2 5 5" xfId="622"/>
    <cellStyle name="Calcul 11 2 5 6" xfId="623"/>
    <cellStyle name="Calcul 11 2 5 7" xfId="624"/>
    <cellStyle name="Calcul 11 2 5 8" xfId="625"/>
    <cellStyle name="Calcul 11 2 5 9" xfId="626"/>
    <cellStyle name="Calcul 11 2 6" xfId="627"/>
    <cellStyle name="Calcul 11 2 6 2" xfId="628"/>
    <cellStyle name="Calcul 11 2 6 3" xfId="629"/>
    <cellStyle name="Calcul 11 2 6 4" xfId="630"/>
    <cellStyle name="Calcul 11 2 6 5" xfId="631"/>
    <cellStyle name="Calcul 11 2 6 6" xfId="632"/>
    <cellStyle name="Calcul 11 2 7" xfId="633"/>
    <cellStyle name="Calcul 11 3" xfId="634"/>
    <cellStyle name="Calcul 11 3 2" xfId="635"/>
    <cellStyle name="Calcul 11 3 2 10" xfId="636"/>
    <cellStyle name="Calcul 11 3 2 11" xfId="637"/>
    <cellStyle name="Calcul 11 3 2 12" xfId="638"/>
    <cellStyle name="Calcul 11 3 2 13" xfId="639"/>
    <cellStyle name="Calcul 11 3 2 14" xfId="640"/>
    <cellStyle name="Calcul 11 3 2 15" xfId="641"/>
    <cellStyle name="Calcul 11 3 2 2" xfId="642"/>
    <cellStyle name="Calcul 11 3 2 2 10" xfId="643"/>
    <cellStyle name="Calcul 11 3 2 2 2" xfId="644"/>
    <cellStyle name="Calcul 11 3 2 2 2 2" xfId="645"/>
    <cellStyle name="Calcul 11 3 2 2 2 3" xfId="646"/>
    <cellStyle name="Calcul 11 3 2 2 2 4" xfId="647"/>
    <cellStyle name="Calcul 11 3 2 2 2 5" xfId="648"/>
    <cellStyle name="Calcul 11 3 2 2 2 6" xfId="649"/>
    <cellStyle name="Calcul 11 3 2 2 2 7" xfId="650"/>
    <cellStyle name="Calcul 11 3 2 2 2 8" xfId="651"/>
    <cellStyle name="Calcul 11 3 2 2 2 9" xfId="652"/>
    <cellStyle name="Calcul 11 3 2 2 3" xfId="653"/>
    <cellStyle name="Calcul 11 3 2 2 4" xfId="654"/>
    <cellStyle name="Calcul 11 3 2 2 5" xfId="655"/>
    <cellStyle name="Calcul 11 3 2 2 6" xfId="656"/>
    <cellStyle name="Calcul 11 3 2 2 7" xfId="657"/>
    <cellStyle name="Calcul 11 3 2 2 8" xfId="658"/>
    <cellStyle name="Calcul 11 3 2 2 9" xfId="659"/>
    <cellStyle name="Calcul 11 3 2 3" xfId="660"/>
    <cellStyle name="Calcul 11 3 2 3 10" xfId="661"/>
    <cellStyle name="Calcul 11 3 2 3 2" xfId="662"/>
    <cellStyle name="Calcul 11 3 2 3 2 2" xfId="663"/>
    <cellStyle name="Calcul 11 3 2 3 2 3" xfId="664"/>
    <cellStyle name="Calcul 11 3 2 3 2 4" xfId="665"/>
    <cellStyle name="Calcul 11 3 2 3 2 5" xfId="666"/>
    <cellStyle name="Calcul 11 3 2 3 2 6" xfId="667"/>
    <cellStyle name="Calcul 11 3 2 3 2 7" xfId="668"/>
    <cellStyle name="Calcul 11 3 2 3 2 8" xfId="669"/>
    <cellStyle name="Calcul 11 3 2 3 2 9" xfId="670"/>
    <cellStyle name="Calcul 11 3 2 3 3" xfId="671"/>
    <cellStyle name="Calcul 11 3 2 3 4" xfId="672"/>
    <cellStyle name="Calcul 11 3 2 3 5" xfId="673"/>
    <cellStyle name="Calcul 11 3 2 3 6" xfId="674"/>
    <cellStyle name="Calcul 11 3 2 3 7" xfId="675"/>
    <cellStyle name="Calcul 11 3 2 3 8" xfId="676"/>
    <cellStyle name="Calcul 11 3 2 3 9" xfId="677"/>
    <cellStyle name="Calcul 11 3 2 4" xfId="678"/>
    <cellStyle name="Calcul 11 3 2 4 2" xfId="679"/>
    <cellStyle name="Calcul 11 3 2 4 3" xfId="680"/>
    <cellStyle name="Calcul 11 3 2 4 4" xfId="681"/>
    <cellStyle name="Calcul 11 3 2 4 5" xfId="682"/>
    <cellStyle name="Calcul 11 3 2 4 6" xfId="683"/>
    <cellStyle name="Calcul 11 3 2 4 7" xfId="684"/>
    <cellStyle name="Calcul 11 3 2 4 8" xfId="685"/>
    <cellStyle name="Calcul 11 3 2 4 9" xfId="686"/>
    <cellStyle name="Calcul 11 3 2 5" xfId="687"/>
    <cellStyle name="Calcul 11 3 2 5 2" xfId="688"/>
    <cellStyle name="Calcul 11 3 2 5 3" xfId="689"/>
    <cellStyle name="Calcul 11 3 2 5 4" xfId="690"/>
    <cellStyle name="Calcul 11 3 2 5 5" xfId="691"/>
    <cellStyle name="Calcul 11 3 2 5 6" xfId="692"/>
    <cellStyle name="Calcul 11 3 2 5 7" xfId="693"/>
    <cellStyle name="Calcul 11 3 2 5 8" xfId="694"/>
    <cellStyle name="Calcul 11 3 2 5 9" xfId="695"/>
    <cellStyle name="Calcul 11 3 2 6" xfId="696"/>
    <cellStyle name="Calcul 11 3 2 6 2" xfId="697"/>
    <cellStyle name="Calcul 11 3 2 6 3" xfId="698"/>
    <cellStyle name="Calcul 11 3 2 6 4" xfId="699"/>
    <cellStyle name="Calcul 11 3 2 6 5" xfId="700"/>
    <cellStyle name="Calcul 11 3 2 6 6" xfId="701"/>
    <cellStyle name="Calcul 11 3 2 7" xfId="702"/>
    <cellStyle name="Calcul 11 3 2 7 2" xfId="703"/>
    <cellStyle name="Calcul 11 3 2 7 3" xfId="704"/>
    <cellStyle name="Calcul 11 3 2 7 4" xfId="705"/>
    <cellStyle name="Calcul 11 3 2 7 5" xfId="706"/>
    <cellStyle name="Calcul 11 3 2 7 6" xfId="707"/>
    <cellStyle name="Calcul 11 3 2 8" xfId="708"/>
    <cellStyle name="Calcul 11 3 2 9" xfId="709"/>
    <cellStyle name="Calcul 11 3 3" xfId="710"/>
    <cellStyle name="Calcul 11 3 3 2" xfId="711"/>
    <cellStyle name="Calcul 11 3 3 3" xfId="712"/>
    <cellStyle name="Calcul 11 3 3 4" xfId="713"/>
    <cellStyle name="Calcul 11 3 3 5" xfId="714"/>
    <cellStyle name="Calcul 11 3 3 6" xfId="715"/>
    <cellStyle name="Calcul 11 3 3 7" xfId="716"/>
    <cellStyle name="Calcul 11 3 3 8" xfId="717"/>
    <cellStyle name="Calcul 11 3 3 9" xfId="718"/>
    <cellStyle name="Calcul 11 3 4" xfId="719"/>
    <cellStyle name="Calcul 11 3 4 2" xfId="720"/>
    <cellStyle name="Calcul 11 3 4 3" xfId="721"/>
    <cellStyle name="Calcul 11 3 4 4" xfId="722"/>
    <cellStyle name="Calcul 11 3 4 5" xfId="723"/>
    <cellStyle name="Calcul 11 3 4 6" xfId="724"/>
    <cellStyle name="Calcul 11 3 4 7" xfId="725"/>
    <cellStyle name="Calcul 11 3 4 8" xfId="726"/>
    <cellStyle name="Calcul 11 3 4 9" xfId="727"/>
    <cellStyle name="Calcul 11 3 5" xfId="728"/>
    <cellStyle name="Calcul 11 3 5 2" xfId="729"/>
    <cellStyle name="Calcul 11 3 5 3" xfId="730"/>
    <cellStyle name="Calcul 11 3 5 4" xfId="731"/>
    <cellStyle name="Calcul 11 3 5 5" xfId="732"/>
    <cellStyle name="Calcul 11 3 5 6" xfId="733"/>
    <cellStyle name="Calcul 11 3 6" xfId="734"/>
    <cellStyle name="Calcul 11 4" xfId="735"/>
    <cellStyle name="Calcul 11 4 10" xfId="736"/>
    <cellStyle name="Calcul 11 4 11" xfId="737"/>
    <cellStyle name="Calcul 11 4 12" xfId="738"/>
    <cellStyle name="Calcul 11 4 13" xfId="739"/>
    <cellStyle name="Calcul 11 4 14" xfId="740"/>
    <cellStyle name="Calcul 11 4 15" xfId="741"/>
    <cellStyle name="Calcul 11 4 2" xfId="742"/>
    <cellStyle name="Calcul 11 4 2 10" xfId="743"/>
    <cellStyle name="Calcul 11 4 2 2" xfId="744"/>
    <cellStyle name="Calcul 11 4 2 2 2" xfId="745"/>
    <cellStyle name="Calcul 11 4 2 2 3" xfId="746"/>
    <cellStyle name="Calcul 11 4 2 2 4" xfId="747"/>
    <cellStyle name="Calcul 11 4 2 2 5" xfId="748"/>
    <cellStyle name="Calcul 11 4 2 2 6" xfId="749"/>
    <cellStyle name="Calcul 11 4 2 2 7" xfId="750"/>
    <cellStyle name="Calcul 11 4 2 2 8" xfId="751"/>
    <cellStyle name="Calcul 11 4 2 2 9" xfId="752"/>
    <cellStyle name="Calcul 11 4 2 3" xfId="753"/>
    <cellStyle name="Calcul 11 4 2 4" xfId="754"/>
    <cellStyle name="Calcul 11 4 2 5" xfId="755"/>
    <cellStyle name="Calcul 11 4 2 6" xfId="756"/>
    <cellStyle name="Calcul 11 4 2 7" xfId="757"/>
    <cellStyle name="Calcul 11 4 2 8" xfId="758"/>
    <cellStyle name="Calcul 11 4 2 9" xfId="759"/>
    <cellStyle name="Calcul 11 4 3" xfId="760"/>
    <cellStyle name="Calcul 11 4 3 10" xfId="761"/>
    <cellStyle name="Calcul 11 4 3 2" xfId="762"/>
    <cellStyle name="Calcul 11 4 3 2 2" xfId="763"/>
    <cellStyle name="Calcul 11 4 3 2 3" xfId="764"/>
    <cellStyle name="Calcul 11 4 3 2 4" xfId="765"/>
    <cellStyle name="Calcul 11 4 3 2 5" xfId="766"/>
    <cellStyle name="Calcul 11 4 3 2 6" xfId="767"/>
    <cellStyle name="Calcul 11 4 3 2 7" xfId="768"/>
    <cellStyle name="Calcul 11 4 3 2 8" xfId="769"/>
    <cellStyle name="Calcul 11 4 3 2 9" xfId="770"/>
    <cellStyle name="Calcul 11 4 3 3" xfId="771"/>
    <cellStyle name="Calcul 11 4 3 4" xfId="772"/>
    <cellStyle name="Calcul 11 4 3 5" xfId="773"/>
    <cellStyle name="Calcul 11 4 3 6" xfId="774"/>
    <cellStyle name="Calcul 11 4 3 7" xfId="775"/>
    <cellStyle name="Calcul 11 4 3 8" xfId="776"/>
    <cellStyle name="Calcul 11 4 3 9" xfId="777"/>
    <cellStyle name="Calcul 11 4 4" xfId="778"/>
    <cellStyle name="Calcul 11 4 4 2" xfId="779"/>
    <cellStyle name="Calcul 11 4 4 3" xfId="780"/>
    <cellStyle name="Calcul 11 4 4 4" xfId="781"/>
    <cellStyle name="Calcul 11 4 4 5" xfId="782"/>
    <cellStyle name="Calcul 11 4 4 6" xfId="783"/>
    <cellStyle name="Calcul 11 4 4 7" xfId="784"/>
    <cellStyle name="Calcul 11 4 4 8" xfId="785"/>
    <cellStyle name="Calcul 11 4 4 9" xfId="786"/>
    <cellStyle name="Calcul 11 4 5" xfId="787"/>
    <cellStyle name="Calcul 11 4 5 2" xfId="788"/>
    <cellStyle name="Calcul 11 4 5 3" xfId="789"/>
    <cellStyle name="Calcul 11 4 5 4" xfId="790"/>
    <cellStyle name="Calcul 11 4 5 5" xfId="791"/>
    <cellStyle name="Calcul 11 4 5 6" xfId="792"/>
    <cellStyle name="Calcul 11 4 5 7" xfId="793"/>
    <cellStyle name="Calcul 11 4 5 8" xfId="794"/>
    <cellStyle name="Calcul 11 4 5 9" xfId="795"/>
    <cellStyle name="Calcul 11 4 6" xfId="796"/>
    <cellStyle name="Calcul 11 4 6 2" xfId="797"/>
    <cellStyle name="Calcul 11 4 6 3" xfId="798"/>
    <cellStyle name="Calcul 11 4 6 4" xfId="799"/>
    <cellStyle name="Calcul 11 4 6 5" xfId="800"/>
    <cellStyle name="Calcul 11 4 6 6" xfId="801"/>
    <cellStyle name="Calcul 11 4 7" xfId="802"/>
    <cellStyle name="Calcul 11 4 7 2" xfId="803"/>
    <cellStyle name="Calcul 11 4 7 3" xfId="804"/>
    <cellStyle name="Calcul 11 4 7 4" xfId="805"/>
    <cellStyle name="Calcul 11 4 7 5" xfId="806"/>
    <cellStyle name="Calcul 11 4 7 6" xfId="807"/>
    <cellStyle name="Calcul 11 4 8" xfId="808"/>
    <cellStyle name="Calcul 11 4 9" xfId="809"/>
    <cellStyle name="Calcul 11 5" xfId="810"/>
    <cellStyle name="Calcul 11 5 2" xfId="811"/>
    <cellStyle name="Calcul 11 5 3" xfId="812"/>
    <cellStyle name="Calcul 11 5 4" xfId="813"/>
    <cellStyle name="Calcul 11 5 5" xfId="814"/>
    <cellStyle name="Calcul 11 5 6" xfId="815"/>
    <cellStyle name="Calcul 11 5 7" xfId="816"/>
    <cellStyle name="Calcul 11 5 8" xfId="817"/>
    <cellStyle name="Calcul 11 5 9" xfId="818"/>
    <cellStyle name="Calcul 11 6" xfId="819"/>
    <cellStyle name="Calcul 11 6 2" xfId="820"/>
    <cellStyle name="Calcul 11 6 3" xfId="821"/>
    <cellStyle name="Calcul 11 6 4" xfId="822"/>
    <cellStyle name="Calcul 11 6 5" xfId="823"/>
    <cellStyle name="Calcul 11 6 6" xfId="824"/>
    <cellStyle name="Calcul 11 6 7" xfId="825"/>
    <cellStyle name="Calcul 11 6 8" xfId="826"/>
    <cellStyle name="Calcul 11 6 9" xfId="827"/>
    <cellStyle name="Calcul 11 7" xfId="828"/>
    <cellStyle name="Calcul 11 7 2" xfId="829"/>
    <cellStyle name="Calcul 11 7 3" xfId="830"/>
    <cellStyle name="Calcul 11 7 4" xfId="831"/>
    <cellStyle name="Calcul 11 7 5" xfId="832"/>
    <cellStyle name="Calcul 11 7 6" xfId="833"/>
    <cellStyle name="Calcul 11 8" xfId="834"/>
    <cellStyle name="Calcul 12" xfId="835"/>
    <cellStyle name="Calcul 12 2" xfId="836"/>
    <cellStyle name="Calcul 12 2 2" xfId="837"/>
    <cellStyle name="Calcul 12 2 2 2" xfId="838"/>
    <cellStyle name="Calcul 12 2 2 2 10" xfId="839"/>
    <cellStyle name="Calcul 12 2 2 2 11" xfId="840"/>
    <cellStyle name="Calcul 12 2 2 2 12" xfId="841"/>
    <cellStyle name="Calcul 12 2 2 2 13" xfId="842"/>
    <cellStyle name="Calcul 12 2 2 2 14" xfId="843"/>
    <cellStyle name="Calcul 12 2 2 2 15" xfId="844"/>
    <cellStyle name="Calcul 12 2 2 2 2" xfId="845"/>
    <cellStyle name="Calcul 12 2 2 2 2 10" xfId="846"/>
    <cellStyle name="Calcul 12 2 2 2 2 2" xfId="847"/>
    <cellStyle name="Calcul 12 2 2 2 2 2 2" xfId="848"/>
    <cellStyle name="Calcul 12 2 2 2 2 2 3" xfId="849"/>
    <cellStyle name="Calcul 12 2 2 2 2 2 4" xfId="850"/>
    <cellStyle name="Calcul 12 2 2 2 2 2 5" xfId="851"/>
    <cellStyle name="Calcul 12 2 2 2 2 2 6" xfId="852"/>
    <cellStyle name="Calcul 12 2 2 2 2 2 7" xfId="853"/>
    <cellStyle name="Calcul 12 2 2 2 2 2 8" xfId="854"/>
    <cellStyle name="Calcul 12 2 2 2 2 2 9" xfId="855"/>
    <cellStyle name="Calcul 12 2 2 2 2 3" xfId="856"/>
    <cellStyle name="Calcul 12 2 2 2 2 4" xfId="857"/>
    <cellStyle name="Calcul 12 2 2 2 2 5" xfId="858"/>
    <cellStyle name="Calcul 12 2 2 2 2 6" xfId="859"/>
    <cellStyle name="Calcul 12 2 2 2 2 7" xfId="860"/>
    <cellStyle name="Calcul 12 2 2 2 2 8" xfId="861"/>
    <cellStyle name="Calcul 12 2 2 2 2 9" xfId="862"/>
    <cellStyle name="Calcul 12 2 2 2 3" xfId="863"/>
    <cellStyle name="Calcul 12 2 2 2 3 10" xfId="864"/>
    <cellStyle name="Calcul 12 2 2 2 3 2" xfId="865"/>
    <cellStyle name="Calcul 12 2 2 2 3 2 2" xfId="866"/>
    <cellStyle name="Calcul 12 2 2 2 3 2 3" xfId="867"/>
    <cellStyle name="Calcul 12 2 2 2 3 2 4" xfId="868"/>
    <cellStyle name="Calcul 12 2 2 2 3 2 5" xfId="869"/>
    <cellStyle name="Calcul 12 2 2 2 3 2 6" xfId="870"/>
    <cellStyle name="Calcul 12 2 2 2 3 2 7" xfId="871"/>
    <cellStyle name="Calcul 12 2 2 2 3 2 8" xfId="872"/>
    <cellStyle name="Calcul 12 2 2 2 3 2 9" xfId="873"/>
    <cellStyle name="Calcul 12 2 2 2 3 3" xfId="874"/>
    <cellStyle name="Calcul 12 2 2 2 3 4" xfId="875"/>
    <cellStyle name="Calcul 12 2 2 2 3 5" xfId="876"/>
    <cellStyle name="Calcul 12 2 2 2 3 6" xfId="877"/>
    <cellStyle name="Calcul 12 2 2 2 3 7" xfId="878"/>
    <cellStyle name="Calcul 12 2 2 2 3 8" xfId="879"/>
    <cellStyle name="Calcul 12 2 2 2 3 9" xfId="880"/>
    <cellStyle name="Calcul 12 2 2 2 4" xfId="881"/>
    <cellStyle name="Calcul 12 2 2 2 4 2" xfId="882"/>
    <cellStyle name="Calcul 12 2 2 2 4 3" xfId="883"/>
    <cellStyle name="Calcul 12 2 2 2 4 4" xfId="884"/>
    <cellStyle name="Calcul 12 2 2 2 4 5" xfId="885"/>
    <cellStyle name="Calcul 12 2 2 2 4 6" xfId="886"/>
    <cellStyle name="Calcul 12 2 2 2 4 7" xfId="887"/>
    <cellStyle name="Calcul 12 2 2 2 4 8" xfId="888"/>
    <cellStyle name="Calcul 12 2 2 2 4 9" xfId="889"/>
    <cellStyle name="Calcul 12 2 2 2 5" xfId="890"/>
    <cellStyle name="Calcul 12 2 2 2 5 2" xfId="891"/>
    <cellStyle name="Calcul 12 2 2 2 5 3" xfId="892"/>
    <cellStyle name="Calcul 12 2 2 2 5 4" xfId="893"/>
    <cellStyle name="Calcul 12 2 2 2 5 5" xfId="894"/>
    <cellStyle name="Calcul 12 2 2 2 5 6" xfId="895"/>
    <cellStyle name="Calcul 12 2 2 2 5 7" xfId="896"/>
    <cellStyle name="Calcul 12 2 2 2 5 8" xfId="897"/>
    <cellStyle name="Calcul 12 2 2 2 5 9" xfId="898"/>
    <cellStyle name="Calcul 12 2 2 2 6" xfId="899"/>
    <cellStyle name="Calcul 12 2 2 2 6 2" xfId="900"/>
    <cellStyle name="Calcul 12 2 2 2 6 3" xfId="901"/>
    <cellStyle name="Calcul 12 2 2 2 6 4" xfId="902"/>
    <cellStyle name="Calcul 12 2 2 2 6 5" xfId="903"/>
    <cellStyle name="Calcul 12 2 2 2 6 6" xfId="904"/>
    <cellStyle name="Calcul 12 2 2 2 7" xfId="905"/>
    <cellStyle name="Calcul 12 2 2 2 7 2" xfId="906"/>
    <cellStyle name="Calcul 12 2 2 2 7 3" xfId="907"/>
    <cellStyle name="Calcul 12 2 2 2 7 4" xfId="908"/>
    <cellStyle name="Calcul 12 2 2 2 7 5" xfId="909"/>
    <cellStyle name="Calcul 12 2 2 2 7 6" xfId="910"/>
    <cellStyle name="Calcul 12 2 2 2 8" xfId="911"/>
    <cellStyle name="Calcul 12 2 2 2 9" xfId="912"/>
    <cellStyle name="Calcul 12 2 2 3" xfId="913"/>
    <cellStyle name="Calcul 12 2 2 3 2" xfId="914"/>
    <cellStyle name="Calcul 12 2 2 3 3" xfId="915"/>
    <cellStyle name="Calcul 12 2 2 3 4" xfId="916"/>
    <cellStyle name="Calcul 12 2 2 3 5" xfId="917"/>
    <cellStyle name="Calcul 12 2 2 3 6" xfId="918"/>
    <cellStyle name="Calcul 12 2 2 3 7" xfId="919"/>
    <cellStyle name="Calcul 12 2 2 3 8" xfId="920"/>
    <cellStyle name="Calcul 12 2 2 3 9" xfId="921"/>
    <cellStyle name="Calcul 12 2 2 4" xfId="922"/>
    <cellStyle name="Calcul 12 2 2 4 2" xfId="923"/>
    <cellStyle name="Calcul 12 2 2 4 3" xfId="924"/>
    <cellStyle name="Calcul 12 2 2 4 4" xfId="925"/>
    <cellStyle name="Calcul 12 2 2 4 5" xfId="926"/>
    <cellStyle name="Calcul 12 2 2 4 6" xfId="927"/>
    <cellStyle name="Calcul 12 2 2 4 7" xfId="928"/>
    <cellStyle name="Calcul 12 2 2 4 8" xfId="929"/>
    <cellStyle name="Calcul 12 2 2 4 9" xfId="930"/>
    <cellStyle name="Calcul 12 2 2 5" xfId="931"/>
    <cellStyle name="Calcul 12 2 2 5 2" xfId="932"/>
    <cellStyle name="Calcul 12 2 2 5 3" xfId="933"/>
    <cellStyle name="Calcul 12 2 2 5 4" xfId="934"/>
    <cellStyle name="Calcul 12 2 2 5 5" xfId="935"/>
    <cellStyle name="Calcul 12 2 2 5 6" xfId="936"/>
    <cellStyle name="Calcul 12 2 2 6" xfId="937"/>
    <cellStyle name="Calcul 12 2 3" xfId="938"/>
    <cellStyle name="Calcul 12 2 3 10" xfId="939"/>
    <cellStyle name="Calcul 12 2 3 11" xfId="940"/>
    <cellStyle name="Calcul 12 2 3 12" xfId="941"/>
    <cellStyle name="Calcul 12 2 3 13" xfId="942"/>
    <cellStyle name="Calcul 12 2 3 14" xfId="943"/>
    <cellStyle name="Calcul 12 2 3 15" xfId="944"/>
    <cellStyle name="Calcul 12 2 3 2" xfId="945"/>
    <cellStyle name="Calcul 12 2 3 2 10" xfId="946"/>
    <cellStyle name="Calcul 12 2 3 2 2" xfId="947"/>
    <cellStyle name="Calcul 12 2 3 2 2 2" xfId="948"/>
    <cellStyle name="Calcul 12 2 3 2 2 3" xfId="949"/>
    <cellStyle name="Calcul 12 2 3 2 2 4" xfId="950"/>
    <cellStyle name="Calcul 12 2 3 2 2 5" xfId="951"/>
    <cellStyle name="Calcul 12 2 3 2 2 6" xfId="952"/>
    <cellStyle name="Calcul 12 2 3 2 2 7" xfId="953"/>
    <cellStyle name="Calcul 12 2 3 2 2 8" xfId="954"/>
    <cellStyle name="Calcul 12 2 3 2 2 9" xfId="955"/>
    <cellStyle name="Calcul 12 2 3 2 3" xfId="956"/>
    <cellStyle name="Calcul 12 2 3 2 4" xfId="957"/>
    <cellStyle name="Calcul 12 2 3 2 5" xfId="958"/>
    <cellStyle name="Calcul 12 2 3 2 6" xfId="959"/>
    <cellStyle name="Calcul 12 2 3 2 7" xfId="960"/>
    <cellStyle name="Calcul 12 2 3 2 8" xfId="961"/>
    <cellStyle name="Calcul 12 2 3 2 9" xfId="962"/>
    <cellStyle name="Calcul 12 2 3 3" xfId="963"/>
    <cellStyle name="Calcul 12 2 3 3 10" xfId="964"/>
    <cellStyle name="Calcul 12 2 3 3 2" xfId="965"/>
    <cellStyle name="Calcul 12 2 3 3 2 2" xfId="966"/>
    <cellStyle name="Calcul 12 2 3 3 2 3" xfId="967"/>
    <cellStyle name="Calcul 12 2 3 3 2 4" xfId="968"/>
    <cellStyle name="Calcul 12 2 3 3 2 5" xfId="969"/>
    <cellStyle name="Calcul 12 2 3 3 2 6" xfId="970"/>
    <cellStyle name="Calcul 12 2 3 3 2 7" xfId="971"/>
    <cellStyle name="Calcul 12 2 3 3 2 8" xfId="972"/>
    <cellStyle name="Calcul 12 2 3 3 2 9" xfId="973"/>
    <cellStyle name="Calcul 12 2 3 3 3" xfId="974"/>
    <cellStyle name="Calcul 12 2 3 3 4" xfId="975"/>
    <cellStyle name="Calcul 12 2 3 3 5" xfId="976"/>
    <cellStyle name="Calcul 12 2 3 3 6" xfId="977"/>
    <cellStyle name="Calcul 12 2 3 3 7" xfId="978"/>
    <cellStyle name="Calcul 12 2 3 3 8" xfId="979"/>
    <cellStyle name="Calcul 12 2 3 3 9" xfId="980"/>
    <cellStyle name="Calcul 12 2 3 4" xfId="981"/>
    <cellStyle name="Calcul 12 2 3 4 2" xfId="982"/>
    <cellStyle name="Calcul 12 2 3 4 3" xfId="983"/>
    <cellStyle name="Calcul 12 2 3 4 4" xfId="984"/>
    <cellStyle name="Calcul 12 2 3 4 5" xfId="985"/>
    <cellStyle name="Calcul 12 2 3 4 6" xfId="986"/>
    <cellStyle name="Calcul 12 2 3 4 7" xfId="987"/>
    <cellStyle name="Calcul 12 2 3 4 8" xfId="988"/>
    <cellStyle name="Calcul 12 2 3 4 9" xfId="989"/>
    <cellStyle name="Calcul 12 2 3 5" xfId="990"/>
    <cellStyle name="Calcul 12 2 3 5 2" xfId="991"/>
    <cellStyle name="Calcul 12 2 3 5 3" xfId="992"/>
    <cellStyle name="Calcul 12 2 3 5 4" xfId="993"/>
    <cellStyle name="Calcul 12 2 3 5 5" xfId="994"/>
    <cellStyle name="Calcul 12 2 3 5 6" xfId="995"/>
    <cellStyle name="Calcul 12 2 3 5 7" xfId="996"/>
    <cellStyle name="Calcul 12 2 3 5 8" xfId="997"/>
    <cellStyle name="Calcul 12 2 3 5 9" xfId="998"/>
    <cellStyle name="Calcul 12 2 3 6" xfId="999"/>
    <cellStyle name="Calcul 12 2 3 6 2" xfId="1000"/>
    <cellStyle name="Calcul 12 2 3 6 3" xfId="1001"/>
    <cellStyle name="Calcul 12 2 3 6 4" xfId="1002"/>
    <cellStyle name="Calcul 12 2 3 6 5" xfId="1003"/>
    <cellStyle name="Calcul 12 2 3 6 6" xfId="1004"/>
    <cellStyle name="Calcul 12 2 3 7" xfId="1005"/>
    <cellStyle name="Calcul 12 2 3 7 2" xfId="1006"/>
    <cellStyle name="Calcul 12 2 3 7 3" xfId="1007"/>
    <cellStyle name="Calcul 12 2 3 7 4" xfId="1008"/>
    <cellStyle name="Calcul 12 2 3 7 5" xfId="1009"/>
    <cellStyle name="Calcul 12 2 3 7 6" xfId="1010"/>
    <cellStyle name="Calcul 12 2 3 8" xfId="1011"/>
    <cellStyle name="Calcul 12 2 3 9" xfId="1012"/>
    <cellStyle name="Calcul 12 2 4" xfId="1013"/>
    <cellStyle name="Calcul 12 2 4 2" xfId="1014"/>
    <cellStyle name="Calcul 12 2 4 3" xfId="1015"/>
    <cellStyle name="Calcul 12 2 4 4" xfId="1016"/>
    <cellStyle name="Calcul 12 2 4 5" xfId="1017"/>
    <cellStyle name="Calcul 12 2 4 6" xfId="1018"/>
    <cellStyle name="Calcul 12 2 4 7" xfId="1019"/>
    <cellStyle name="Calcul 12 2 4 8" xfId="1020"/>
    <cellStyle name="Calcul 12 2 4 9" xfId="1021"/>
    <cellStyle name="Calcul 12 2 5" xfId="1022"/>
    <cellStyle name="Calcul 12 2 5 2" xfId="1023"/>
    <cellStyle name="Calcul 12 2 5 3" xfId="1024"/>
    <cellStyle name="Calcul 12 2 5 4" xfId="1025"/>
    <cellStyle name="Calcul 12 2 5 5" xfId="1026"/>
    <cellStyle name="Calcul 12 2 5 6" xfId="1027"/>
    <cellStyle name="Calcul 12 2 5 7" xfId="1028"/>
    <cellStyle name="Calcul 12 2 5 8" xfId="1029"/>
    <cellStyle name="Calcul 12 2 5 9" xfId="1030"/>
    <cellStyle name="Calcul 12 2 6" xfId="1031"/>
    <cellStyle name="Calcul 12 2 6 2" xfId="1032"/>
    <cellStyle name="Calcul 12 2 6 3" xfId="1033"/>
    <cellStyle name="Calcul 12 2 6 4" xfId="1034"/>
    <cellStyle name="Calcul 12 2 6 5" xfId="1035"/>
    <cellStyle name="Calcul 12 2 6 6" xfId="1036"/>
    <cellStyle name="Calcul 12 2 7" xfId="1037"/>
    <cellStyle name="Calcul 12 3" xfId="1038"/>
    <cellStyle name="Calcul 12 3 2" xfId="1039"/>
    <cellStyle name="Calcul 12 3 2 10" xfId="1040"/>
    <cellStyle name="Calcul 12 3 2 11" xfId="1041"/>
    <cellStyle name="Calcul 12 3 2 12" xfId="1042"/>
    <cellStyle name="Calcul 12 3 2 13" xfId="1043"/>
    <cellStyle name="Calcul 12 3 2 14" xfId="1044"/>
    <cellStyle name="Calcul 12 3 2 15" xfId="1045"/>
    <cellStyle name="Calcul 12 3 2 2" xfId="1046"/>
    <cellStyle name="Calcul 12 3 2 2 10" xfId="1047"/>
    <cellStyle name="Calcul 12 3 2 2 2" xfId="1048"/>
    <cellStyle name="Calcul 12 3 2 2 2 2" xfId="1049"/>
    <cellStyle name="Calcul 12 3 2 2 2 3" xfId="1050"/>
    <cellStyle name="Calcul 12 3 2 2 2 4" xfId="1051"/>
    <cellStyle name="Calcul 12 3 2 2 2 5" xfId="1052"/>
    <cellStyle name="Calcul 12 3 2 2 2 6" xfId="1053"/>
    <cellStyle name="Calcul 12 3 2 2 2 7" xfId="1054"/>
    <cellStyle name="Calcul 12 3 2 2 2 8" xfId="1055"/>
    <cellStyle name="Calcul 12 3 2 2 2 9" xfId="1056"/>
    <cellStyle name="Calcul 12 3 2 2 3" xfId="1057"/>
    <cellStyle name="Calcul 12 3 2 2 4" xfId="1058"/>
    <cellStyle name="Calcul 12 3 2 2 5" xfId="1059"/>
    <cellStyle name="Calcul 12 3 2 2 6" xfId="1060"/>
    <cellStyle name="Calcul 12 3 2 2 7" xfId="1061"/>
    <cellStyle name="Calcul 12 3 2 2 8" xfId="1062"/>
    <cellStyle name="Calcul 12 3 2 2 9" xfId="1063"/>
    <cellStyle name="Calcul 12 3 2 3" xfId="1064"/>
    <cellStyle name="Calcul 12 3 2 3 10" xfId="1065"/>
    <cellStyle name="Calcul 12 3 2 3 2" xfId="1066"/>
    <cellStyle name="Calcul 12 3 2 3 2 2" xfId="1067"/>
    <cellStyle name="Calcul 12 3 2 3 2 3" xfId="1068"/>
    <cellStyle name="Calcul 12 3 2 3 2 4" xfId="1069"/>
    <cellStyle name="Calcul 12 3 2 3 2 5" xfId="1070"/>
    <cellStyle name="Calcul 12 3 2 3 2 6" xfId="1071"/>
    <cellStyle name="Calcul 12 3 2 3 2 7" xfId="1072"/>
    <cellStyle name="Calcul 12 3 2 3 2 8" xfId="1073"/>
    <cellStyle name="Calcul 12 3 2 3 2 9" xfId="1074"/>
    <cellStyle name="Calcul 12 3 2 3 3" xfId="1075"/>
    <cellStyle name="Calcul 12 3 2 3 4" xfId="1076"/>
    <cellStyle name="Calcul 12 3 2 3 5" xfId="1077"/>
    <cellStyle name="Calcul 12 3 2 3 6" xfId="1078"/>
    <cellStyle name="Calcul 12 3 2 3 7" xfId="1079"/>
    <cellStyle name="Calcul 12 3 2 3 8" xfId="1080"/>
    <cellStyle name="Calcul 12 3 2 3 9" xfId="1081"/>
    <cellStyle name="Calcul 12 3 2 4" xfId="1082"/>
    <cellStyle name="Calcul 12 3 2 4 2" xfId="1083"/>
    <cellStyle name="Calcul 12 3 2 4 3" xfId="1084"/>
    <cellStyle name="Calcul 12 3 2 4 4" xfId="1085"/>
    <cellStyle name="Calcul 12 3 2 4 5" xfId="1086"/>
    <cellStyle name="Calcul 12 3 2 4 6" xfId="1087"/>
    <cellStyle name="Calcul 12 3 2 4 7" xfId="1088"/>
    <cellStyle name="Calcul 12 3 2 4 8" xfId="1089"/>
    <cellStyle name="Calcul 12 3 2 4 9" xfId="1090"/>
    <cellStyle name="Calcul 12 3 2 5" xfId="1091"/>
    <cellStyle name="Calcul 12 3 2 5 2" xfId="1092"/>
    <cellStyle name="Calcul 12 3 2 5 3" xfId="1093"/>
    <cellStyle name="Calcul 12 3 2 5 4" xfId="1094"/>
    <cellStyle name="Calcul 12 3 2 5 5" xfId="1095"/>
    <cellStyle name="Calcul 12 3 2 5 6" xfId="1096"/>
    <cellStyle name="Calcul 12 3 2 5 7" xfId="1097"/>
    <cellStyle name="Calcul 12 3 2 5 8" xfId="1098"/>
    <cellStyle name="Calcul 12 3 2 5 9" xfId="1099"/>
    <cellStyle name="Calcul 12 3 2 6" xfId="1100"/>
    <cellStyle name="Calcul 12 3 2 6 2" xfId="1101"/>
    <cellStyle name="Calcul 12 3 2 6 3" xfId="1102"/>
    <cellStyle name="Calcul 12 3 2 6 4" xfId="1103"/>
    <cellStyle name="Calcul 12 3 2 6 5" xfId="1104"/>
    <cellStyle name="Calcul 12 3 2 6 6" xfId="1105"/>
    <cellStyle name="Calcul 12 3 2 7" xfId="1106"/>
    <cellStyle name="Calcul 12 3 2 7 2" xfId="1107"/>
    <cellStyle name="Calcul 12 3 2 7 3" xfId="1108"/>
    <cellStyle name="Calcul 12 3 2 7 4" xfId="1109"/>
    <cellStyle name="Calcul 12 3 2 7 5" xfId="1110"/>
    <cellStyle name="Calcul 12 3 2 7 6" xfId="1111"/>
    <cellStyle name="Calcul 12 3 2 8" xfId="1112"/>
    <cellStyle name="Calcul 12 3 2 9" xfId="1113"/>
    <cellStyle name="Calcul 12 3 3" xfId="1114"/>
    <cellStyle name="Calcul 12 3 3 2" xfId="1115"/>
    <cellStyle name="Calcul 12 3 3 3" xfId="1116"/>
    <cellStyle name="Calcul 12 3 3 4" xfId="1117"/>
    <cellStyle name="Calcul 12 3 3 5" xfId="1118"/>
    <cellStyle name="Calcul 12 3 3 6" xfId="1119"/>
    <cellStyle name="Calcul 12 3 3 7" xfId="1120"/>
    <cellStyle name="Calcul 12 3 3 8" xfId="1121"/>
    <cellStyle name="Calcul 12 3 3 9" xfId="1122"/>
    <cellStyle name="Calcul 12 3 4" xfId="1123"/>
    <cellStyle name="Calcul 12 3 4 2" xfId="1124"/>
    <cellStyle name="Calcul 12 3 4 3" xfId="1125"/>
    <cellStyle name="Calcul 12 3 4 4" xfId="1126"/>
    <cellStyle name="Calcul 12 3 4 5" xfId="1127"/>
    <cellStyle name="Calcul 12 3 4 6" xfId="1128"/>
    <cellStyle name="Calcul 12 3 4 7" xfId="1129"/>
    <cellStyle name="Calcul 12 3 4 8" xfId="1130"/>
    <cellStyle name="Calcul 12 3 4 9" xfId="1131"/>
    <cellStyle name="Calcul 12 3 5" xfId="1132"/>
    <cellStyle name="Calcul 12 3 5 2" xfId="1133"/>
    <cellStyle name="Calcul 12 3 5 3" xfId="1134"/>
    <cellStyle name="Calcul 12 3 5 4" xfId="1135"/>
    <cellStyle name="Calcul 12 3 5 5" xfId="1136"/>
    <cellStyle name="Calcul 12 3 5 6" xfId="1137"/>
    <cellStyle name="Calcul 12 3 6" xfId="1138"/>
    <cellStyle name="Calcul 12 4" xfId="1139"/>
    <cellStyle name="Calcul 12 4 10" xfId="1140"/>
    <cellStyle name="Calcul 12 4 11" xfId="1141"/>
    <cellStyle name="Calcul 12 4 12" xfId="1142"/>
    <cellStyle name="Calcul 12 4 13" xfId="1143"/>
    <cellStyle name="Calcul 12 4 14" xfId="1144"/>
    <cellStyle name="Calcul 12 4 15" xfId="1145"/>
    <cellStyle name="Calcul 12 4 2" xfId="1146"/>
    <cellStyle name="Calcul 12 4 2 10" xfId="1147"/>
    <cellStyle name="Calcul 12 4 2 2" xfId="1148"/>
    <cellStyle name="Calcul 12 4 2 2 2" xfId="1149"/>
    <cellStyle name="Calcul 12 4 2 2 3" xfId="1150"/>
    <cellStyle name="Calcul 12 4 2 2 4" xfId="1151"/>
    <cellStyle name="Calcul 12 4 2 2 5" xfId="1152"/>
    <cellStyle name="Calcul 12 4 2 2 6" xfId="1153"/>
    <cellStyle name="Calcul 12 4 2 2 7" xfId="1154"/>
    <cellStyle name="Calcul 12 4 2 2 8" xfId="1155"/>
    <cellStyle name="Calcul 12 4 2 2 9" xfId="1156"/>
    <cellStyle name="Calcul 12 4 2 3" xfId="1157"/>
    <cellStyle name="Calcul 12 4 2 4" xfId="1158"/>
    <cellStyle name="Calcul 12 4 2 5" xfId="1159"/>
    <cellStyle name="Calcul 12 4 2 6" xfId="1160"/>
    <cellStyle name="Calcul 12 4 2 7" xfId="1161"/>
    <cellStyle name="Calcul 12 4 2 8" xfId="1162"/>
    <cellStyle name="Calcul 12 4 2 9" xfId="1163"/>
    <cellStyle name="Calcul 12 4 3" xfId="1164"/>
    <cellStyle name="Calcul 12 4 3 10" xfId="1165"/>
    <cellStyle name="Calcul 12 4 3 2" xfId="1166"/>
    <cellStyle name="Calcul 12 4 3 2 2" xfId="1167"/>
    <cellStyle name="Calcul 12 4 3 2 3" xfId="1168"/>
    <cellStyle name="Calcul 12 4 3 2 4" xfId="1169"/>
    <cellStyle name="Calcul 12 4 3 2 5" xfId="1170"/>
    <cellStyle name="Calcul 12 4 3 2 6" xfId="1171"/>
    <cellStyle name="Calcul 12 4 3 2 7" xfId="1172"/>
    <cellStyle name="Calcul 12 4 3 2 8" xfId="1173"/>
    <cellStyle name="Calcul 12 4 3 2 9" xfId="1174"/>
    <cellStyle name="Calcul 12 4 3 3" xfId="1175"/>
    <cellStyle name="Calcul 12 4 3 4" xfId="1176"/>
    <cellStyle name="Calcul 12 4 3 5" xfId="1177"/>
    <cellStyle name="Calcul 12 4 3 6" xfId="1178"/>
    <cellStyle name="Calcul 12 4 3 7" xfId="1179"/>
    <cellStyle name="Calcul 12 4 3 8" xfId="1180"/>
    <cellStyle name="Calcul 12 4 3 9" xfId="1181"/>
    <cellStyle name="Calcul 12 4 4" xfId="1182"/>
    <cellStyle name="Calcul 12 4 4 2" xfId="1183"/>
    <cellStyle name="Calcul 12 4 4 3" xfId="1184"/>
    <cellStyle name="Calcul 12 4 4 4" xfId="1185"/>
    <cellStyle name="Calcul 12 4 4 5" xfId="1186"/>
    <cellStyle name="Calcul 12 4 4 6" xfId="1187"/>
    <cellStyle name="Calcul 12 4 4 7" xfId="1188"/>
    <cellStyle name="Calcul 12 4 4 8" xfId="1189"/>
    <cellStyle name="Calcul 12 4 4 9" xfId="1190"/>
    <cellStyle name="Calcul 12 4 5" xfId="1191"/>
    <cellStyle name="Calcul 12 4 5 2" xfId="1192"/>
    <cellStyle name="Calcul 12 4 5 3" xfId="1193"/>
    <cellStyle name="Calcul 12 4 5 4" xfId="1194"/>
    <cellStyle name="Calcul 12 4 5 5" xfId="1195"/>
    <cellStyle name="Calcul 12 4 5 6" xfId="1196"/>
    <cellStyle name="Calcul 12 4 5 7" xfId="1197"/>
    <cellStyle name="Calcul 12 4 5 8" xfId="1198"/>
    <cellStyle name="Calcul 12 4 5 9" xfId="1199"/>
    <cellStyle name="Calcul 12 4 6" xfId="1200"/>
    <cellStyle name="Calcul 12 4 6 2" xfId="1201"/>
    <cellStyle name="Calcul 12 4 6 3" xfId="1202"/>
    <cellStyle name="Calcul 12 4 6 4" xfId="1203"/>
    <cellStyle name="Calcul 12 4 6 5" xfId="1204"/>
    <cellStyle name="Calcul 12 4 6 6" xfId="1205"/>
    <cellStyle name="Calcul 12 4 7" xfId="1206"/>
    <cellStyle name="Calcul 12 4 7 2" xfId="1207"/>
    <cellStyle name="Calcul 12 4 7 3" xfId="1208"/>
    <cellStyle name="Calcul 12 4 7 4" xfId="1209"/>
    <cellStyle name="Calcul 12 4 7 5" xfId="1210"/>
    <cellStyle name="Calcul 12 4 7 6" xfId="1211"/>
    <cellStyle name="Calcul 12 4 8" xfId="1212"/>
    <cellStyle name="Calcul 12 4 9" xfId="1213"/>
    <cellStyle name="Calcul 12 5" xfId="1214"/>
    <cellStyle name="Calcul 12 5 2" xfId="1215"/>
    <cellStyle name="Calcul 12 5 3" xfId="1216"/>
    <cellStyle name="Calcul 12 5 4" xfId="1217"/>
    <cellStyle name="Calcul 12 5 5" xfId="1218"/>
    <cellStyle name="Calcul 12 5 6" xfId="1219"/>
    <cellStyle name="Calcul 12 5 7" xfId="1220"/>
    <cellStyle name="Calcul 12 5 8" xfId="1221"/>
    <cellStyle name="Calcul 12 5 9" xfId="1222"/>
    <cellStyle name="Calcul 12 6" xfId="1223"/>
    <cellStyle name="Calcul 12 6 2" xfId="1224"/>
    <cellStyle name="Calcul 12 6 3" xfId="1225"/>
    <cellStyle name="Calcul 12 6 4" xfId="1226"/>
    <cellStyle name="Calcul 12 6 5" xfId="1227"/>
    <cellStyle name="Calcul 12 6 6" xfId="1228"/>
    <cellStyle name="Calcul 12 6 7" xfId="1229"/>
    <cellStyle name="Calcul 12 6 8" xfId="1230"/>
    <cellStyle name="Calcul 12 6 9" xfId="1231"/>
    <cellStyle name="Calcul 12 7" xfId="1232"/>
    <cellStyle name="Calcul 12 7 2" xfId="1233"/>
    <cellStyle name="Calcul 12 7 3" xfId="1234"/>
    <cellStyle name="Calcul 12 7 4" xfId="1235"/>
    <cellStyle name="Calcul 12 7 5" xfId="1236"/>
    <cellStyle name="Calcul 12 7 6" xfId="1237"/>
    <cellStyle name="Calcul 12 8" xfId="1238"/>
    <cellStyle name="Calcul 13" xfId="1239"/>
    <cellStyle name="Calcul 13 2" xfId="1240"/>
    <cellStyle name="Calcul 13 2 2" xfId="1241"/>
    <cellStyle name="Calcul 13 2 2 2" xfId="1242"/>
    <cellStyle name="Calcul 13 2 2 2 10" xfId="1243"/>
    <cellStyle name="Calcul 13 2 2 2 11" xfId="1244"/>
    <cellStyle name="Calcul 13 2 2 2 12" xfId="1245"/>
    <cellStyle name="Calcul 13 2 2 2 13" xfId="1246"/>
    <cellStyle name="Calcul 13 2 2 2 14" xfId="1247"/>
    <cellStyle name="Calcul 13 2 2 2 15" xfId="1248"/>
    <cellStyle name="Calcul 13 2 2 2 2" xfId="1249"/>
    <cellStyle name="Calcul 13 2 2 2 2 10" xfId="1250"/>
    <cellStyle name="Calcul 13 2 2 2 2 2" xfId="1251"/>
    <cellStyle name="Calcul 13 2 2 2 2 2 2" xfId="1252"/>
    <cellStyle name="Calcul 13 2 2 2 2 2 3" xfId="1253"/>
    <cellStyle name="Calcul 13 2 2 2 2 2 4" xfId="1254"/>
    <cellStyle name="Calcul 13 2 2 2 2 2 5" xfId="1255"/>
    <cellStyle name="Calcul 13 2 2 2 2 2 6" xfId="1256"/>
    <cellStyle name="Calcul 13 2 2 2 2 2 7" xfId="1257"/>
    <cellStyle name="Calcul 13 2 2 2 2 2 8" xfId="1258"/>
    <cellStyle name="Calcul 13 2 2 2 2 2 9" xfId="1259"/>
    <cellStyle name="Calcul 13 2 2 2 2 3" xfId="1260"/>
    <cellStyle name="Calcul 13 2 2 2 2 4" xfId="1261"/>
    <cellStyle name="Calcul 13 2 2 2 2 5" xfId="1262"/>
    <cellStyle name="Calcul 13 2 2 2 2 6" xfId="1263"/>
    <cellStyle name="Calcul 13 2 2 2 2 7" xfId="1264"/>
    <cellStyle name="Calcul 13 2 2 2 2 8" xfId="1265"/>
    <cellStyle name="Calcul 13 2 2 2 2 9" xfId="1266"/>
    <cellStyle name="Calcul 13 2 2 2 3" xfId="1267"/>
    <cellStyle name="Calcul 13 2 2 2 3 10" xfId="1268"/>
    <cellStyle name="Calcul 13 2 2 2 3 2" xfId="1269"/>
    <cellStyle name="Calcul 13 2 2 2 3 2 2" xfId="1270"/>
    <cellStyle name="Calcul 13 2 2 2 3 2 3" xfId="1271"/>
    <cellStyle name="Calcul 13 2 2 2 3 2 4" xfId="1272"/>
    <cellStyle name="Calcul 13 2 2 2 3 2 5" xfId="1273"/>
    <cellStyle name="Calcul 13 2 2 2 3 2 6" xfId="1274"/>
    <cellStyle name="Calcul 13 2 2 2 3 2 7" xfId="1275"/>
    <cellStyle name="Calcul 13 2 2 2 3 2 8" xfId="1276"/>
    <cellStyle name="Calcul 13 2 2 2 3 2 9" xfId="1277"/>
    <cellStyle name="Calcul 13 2 2 2 3 3" xfId="1278"/>
    <cellStyle name="Calcul 13 2 2 2 3 4" xfId="1279"/>
    <cellStyle name="Calcul 13 2 2 2 3 5" xfId="1280"/>
    <cellStyle name="Calcul 13 2 2 2 3 6" xfId="1281"/>
    <cellStyle name="Calcul 13 2 2 2 3 7" xfId="1282"/>
    <cellStyle name="Calcul 13 2 2 2 3 8" xfId="1283"/>
    <cellStyle name="Calcul 13 2 2 2 3 9" xfId="1284"/>
    <cellStyle name="Calcul 13 2 2 2 4" xfId="1285"/>
    <cellStyle name="Calcul 13 2 2 2 4 2" xfId="1286"/>
    <cellStyle name="Calcul 13 2 2 2 4 3" xfId="1287"/>
    <cellStyle name="Calcul 13 2 2 2 4 4" xfId="1288"/>
    <cellStyle name="Calcul 13 2 2 2 4 5" xfId="1289"/>
    <cellStyle name="Calcul 13 2 2 2 4 6" xfId="1290"/>
    <cellStyle name="Calcul 13 2 2 2 4 7" xfId="1291"/>
    <cellStyle name="Calcul 13 2 2 2 4 8" xfId="1292"/>
    <cellStyle name="Calcul 13 2 2 2 4 9" xfId="1293"/>
    <cellStyle name="Calcul 13 2 2 2 5" xfId="1294"/>
    <cellStyle name="Calcul 13 2 2 2 5 2" xfId="1295"/>
    <cellStyle name="Calcul 13 2 2 2 5 3" xfId="1296"/>
    <cellStyle name="Calcul 13 2 2 2 5 4" xfId="1297"/>
    <cellStyle name="Calcul 13 2 2 2 5 5" xfId="1298"/>
    <cellStyle name="Calcul 13 2 2 2 5 6" xfId="1299"/>
    <cellStyle name="Calcul 13 2 2 2 5 7" xfId="1300"/>
    <cellStyle name="Calcul 13 2 2 2 5 8" xfId="1301"/>
    <cellStyle name="Calcul 13 2 2 2 5 9" xfId="1302"/>
    <cellStyle name="Calcul 13 2 2 2 6" xfId="1303"/>
    <cellStyle name="Calcul 13 2 2 2 6 2" xfId="1304"/>
    <cellStyle name="Calcul 13 2 2 2 6 3" xfId="1305"/>
    <cellStyle name="Calcul 13 2 2 2 6 4" xfId="1306"/>
    <cellStyle name="Calcul 13 2 2 2 6 5" xfId="1307"/>
    <cellStyle name="Calcul 13 2 2 2 6 6" xfId="1308"/>
    <cellStyle name="Calcul 13 2 2 2 7" xfId="1309"/>
    <cellStyle name="Calcul 13 2 2 2 7 2" xfId="1310"/>
    <cellStyle name="Calcul 13 2 2 2 7 3" xfId="1311"/>
    <cellStyle name="Calcul 13 2 2 2 7 4" xfId="1312"/>
    <cellStyle name="Calcul 13 2 2 2 7 5" xfId="1313"/>
    <cellStyle name="Calcul 13 2 2 2 7 6" xfId="1314"/>
    <cellStyle name="Calcul 13 2 2 2 8" xfId="1315"/>
    <cellStyle name="Calcul 13 2 2 2 9" xfId="1316"/>
    <cellStyle name="Calcul 13 2 2 3" xfId="1317"/>
    <cellStyle name="Calcul 13 2 2 3 2" xfId="1318"/>
    <cellStyle name="Calcul 13 2 2 3 3" xfId="1319"/>
    <cellStyle name="Calcul 13 2 2 3 4" xfId="1320"/>
    <cellStyle name="Calcul 13 2 2 3 5" xfId="1321"/>
    <cellStyle name="Calcul 13 2 2 3 6" xfId="1322"/>
    <cellStyle name="Calcul 13 2 2 3 7" xfId="1323"/>
    <cellStyle name="Calcul 13 2 2 3 8" xfId="1324"/>
    <cellStyle name="Calcul 13 2 2 3 9" xfId="1325"/>
    <cellStyle name="Calcul 13 2 2 4" xfId="1326"/>
    <cellStyle name="Calcul 13 2 2 4 2" xfId="1327"/>
    <cellStyle name="Calcul 13 2 2 4 3" xfId="1328"/>
    <cellStyle name="Calcul 13 2 2 4 4" xfId="1329"/>
    <cellStyle name="Calcul 13 2 2 4 5" xfId="1330"/>
    <cellStyle name="Calcul 13 2 2 4 6" xfId="1331"/>
    <cellStyle name="Calcul 13 2 2 4 7" xfId="1332"/>
    <cellStyle name="Calcul 13 2 2 4 8" xfId="1333"/>
    <cellStyle name="Calcul 13 2 2 4 9" xfId="1334"/>
    <cellStyle name="Calcul 13 2 2 5" xfId="1335"/>
    <cellStyle name="Calcul 13 2 2 5 2" xfId="1336"/>
    <cellStyle name="Calcul 13 2 2 5 3" xfId="1337"/>
    <cellStyle name="Calcul 13 2 2 5 4" xfId="1338"/>
    <cellStyle name="Calcul 13 2 2 5 5" xfId="1339"/>
    <cellStyle name="Calcul 13 2 2 5 6" xfId="1340"/>
    <cellStyle name="Calcul 13 2 2 6" xfId="1341"/>
    <cellStyle name="Calcul 13 2 3" xfId="1342"/>
    <cellStyle name="Calcul 13 2 3 10" xfId="1343"/>
    <cellStyle name="Calcul 13 2 3 11" xfId="1344"/>
    <cellStyle name="Calcul 13 2 3 12" xfId="1345"/>
    <cellStyle name="Calcul 13 2 3 13" xfId="1346"/>
    <cellStyle name="Calcul 13 2 3 14" xfId="1347"/>
    <cellStyle name="Calcul 13 2 3 15" xfId="1348"/>
    <cellStyle name="Calcul 13 2 3 2" xfId="1349"/>
    <cellStyle name="Calcul 13 2 3 2 10" xfId="1350"/>
    <cellStyle name="Calcul 13 2 3 2 2" xfId="1351"/>
    <cellStyle name="Calcul 13 2 3 2 2 2" xfId="1352"/>
    <cellStyle name="Calcul 13 2 3 2 2 3" xfId="1353"/>
    <cellStyle name="Calcul 13 2 3 2 2 4" xfId="1354"/>
    <cellStyle name="Calcul 13 2 3 2 2 5" xfId="1355"/>
    <cellStyle name="Calcul 13 2 3 2 2 6" xfId="1356"/>
    <cellStyle name="Calcul 13 2 3 2 2 7" xfId="1357"/>
    <cellStyle name="Calcul 13 2 3 2 2 8" xfId="1358"/>
    <cellStyle name="Calcul 13 2 3 2 2 9" xfId="1359"/>
    <cellStyle name="Calcul 13 2 3 2 3" xfId="1360"/>
    <cellStyle name="Calcul 13 2 3 2 4" xfId="1361"/>
    <cellStyle name="Calcul 13 2 3 2 5" xfId="1362"/>
    <cellStyle name="Calcul 13 2 3 2 6" xfId="1363"/>
    <cellStyle name="Calcul 13 2 3 2 7" xfId="1364"/>
    <cellStyle name="Calcul 13 2 3 2 8" xfId="1365"/>
    <cellStyle name="Calcul 13 2 3 2 9" xfId="1366"/>
    <cellStyle name="Calcul 13 2 3 3" xfId="1367"/>
    <cellStyle name="Calcul 13 2 3 3 10" xfId="1368"/>
    <cellStyle name="Calcul 13 2 3 3 2" xfId="1369"/>
    <cellStyle name="Calcul 13 2 3 3 2 2" xfId="1370"/>
    <cellStyle name="Calcul 13 2 3 3 2 3" xfId="1371"/>
    <cellStyle name="Calcul 13 2 3 3 2 4" xfId="1372"/>
    <cellStyle name="Calcul 13 2 3 3 2 5" xfId="1373"/>
    <cellStyle name="Calcul 13 2 3 3 2 6" xfId="1374"/>
    <cellStyle name="Calcul 13 2 3 3 2 7" xfId="1375"/>
    <cellStyle name="Calcul 13 2 3 3 2 8" xfId="1376"/>
    <cellStyle name="Calcul 13 2 3 3 2 9" xfId="1377"/>
    <cellStyle name="Calcul 13 2 3 3 3" xfId="1378"/>
    <cellStyle name="Calcul 13 2 3 3 4" xfId="1379"/>
    <cellStyle name="Calcul 13 2 3 3 5" xfId="1380"/>
    <cellStyle name="Calcul 13 2 3 3 6" xfId="1381"/>
    <cellStyle name="Calcul 13 2 3 3 7" xfId="1382"/>
    <cellStyle name="Calcul 13 2 3 3 8" xfId="1383"/>
    <cellStyle name="Calcul 13 2 3 3 9" xfId="1384"/>
    <cellStyle name="Calcul 13 2 3 4" xfId="1385"/>
    <cellStyle name="Calcul 13 2 3 4 2" xfId="1386"/>
    <cellStyle name="Calcul 13 2 3 4 3" xfId="1387"/>
    <cellStyle name="Calcul 13 2 3 4 4" xfId="1388"/>
    <cellStyle name="Calcul 13 2 3 4 5" xfId="1389"/>
    <cellStyle name="Calcul 13 2 3 4 6" xfId="1390"/>
    <cellStyle name="Calcul 13 2 3 4 7" xfId="1391"/>
    <cellStyle name="Calcul 13 2 3 4 8" xfId="1392"/>
    <cellStyle name="Calcul 13 2 3 4 9" xfId="1393"/>
    <cellStyle name="Calcul 13 2 3 5" xfId="1394"/>
    <cellStyle name="Calcul 13 2 3 5 2" xfId="1395"/>
    <cellStyle name="Calcul 13 2 3 5 3" xfId="1396"/>
    <cellStyle name="Calcul 13 2 3 5 4" xfId="1397"/>
    <cellStyle name="Calcul 13 2 3 5 5" xfId="1398"/>
    <cellStyle name="Calcul 13 2 3 5 6" xfId="1399"/>
    <cellStyle name="Calcul 13 2 3 5 7" xfId="1400"/>
    <cellStyle name="Calcul 13 2 3 5 8" xfId="1401"/>
    <cellStyle name="Calcul 13 2 3 5 9" xfId="1402"/>
    <cellStyle name="Calcul 13 2 3 6" xfId="1403"/>
    <cellStyle name="Calcul 13 2 3 6 2" xfId="1404"/>
    <cellStyle name="Calcul 13 2 3 6 3" xfId="1405"/>
    <cellStyle name="Calcul 13 2 3 6 4" xfId="1406"/>
    <cellStyle name="Calcul 13 2 3 6 5" xfId="1407"/>
    <cellStyle name="Calcul 13 2 3 6 6" xfId="1408"/>
    <cellStyle name="Calcul 13 2 3 7" xfId="1409"/>
    <cellStyle name="Calcul 13 2 3 7 2" xfId="1410"/>
    <cellStyle name="Calcul 13 2 3 7 3" xfId="1411"/>
    <cellStyle name="Calcul 13 2 3 7 4" xfId="1412"/>
    <cellStyle name="Calcul 13 2 3 7 5" xfId="1413"/>
    <cellStyle name="Calcul 13 2 3 7 6" xfId="1414"/>
    <cellStyle name="Calcul 13 2 3 8" xfId="1415"/>
    <cellStyle name="Calcul 13 2 3 9" xfId="1416"/>
    <cellStyle name="Calcul 13 2 4" xfId="1417"/>
    <cellStyle name="Calcul 13 2 4 2" xfId="1418"/>
    <cellStyle name="Calcul 13 2 4 3" xfId="1419"/>
    <cellStyle name="Calcul 13 2 4 4" xfId="1420"/>
    <cellStyle name="Calcul 13 2 4 5" xfId="1421"/>
    <cellStyle name="Calcul 13 2 4 6" xfId="1422"/>
    <cellStyle name="Calcul 13 2 4 7" xfId="1423"/>
    <cellStyle name="Calcul 13 2 4 8" xfId="1424"/>
    <cellStyle name="Calcul 13 2 4 9" xfId="1425"/>
    <cellStyle name="Calcul 13 2 5" xfId="1426"/>
    <cellStyle name="Calcul 13 2 5 2" xfId="1427"/>
    <cellStyle name="Calcul 13 2 5 3" xfId="1428"/>
    <cellStyle name="Calcul 13 2 5 4" xfId="1429"/>
    <cellStyle name="Calcul 13 2 5 5" xfId="1430"/>
    <cellStyle name="Calcul 13 2 5 6" xfId="1431"/>
    <cellStyle name="Calcul 13 2 5 7" xfId="1432"/>
    <cellStyle name="Calcul 13 2 5 8" xfId="1433"/>
    <cellStyle name="Calcul 13 2 5 9" xfId="1434"/>
    <cellStyle name="Calcul 13 2 6" xfId="1435"/>
    <cellStyle name="Calcul 13 2 6 2" xfId="1436"/>
    <cellStyle name="Calcul 13 2 6 3" xfId="1437"/>
    <cellStyle name="Calcul 13 2 6 4" xfId="1438"/>
    <cellStyle name="Calcul 13 2 6 5" xfId="1439"/>
    <cellStyle name="Calcul 13 2 6 6" xfId="1440"/>
    <cellStyle name="Calcul 13 2 7" xfId="1441"/>
    <cellStyle name="Calcul 13 3" xfId="1442"/>
    <cellStyle name="Calcul 13 3 2" xfId="1443"/>
    <cellStyle name="Calcul 13 3 2 10" xfId="1444"/>
    <cellStyle name="Calcul 13 3 2 11" xfId="1445"/>
    <cellStyle name="Calcul 13 3 2 12" xfId="1446"/>
    <cellStyle name="Calcul 13 3 2 13" xfId="1447"/>
    <cellStyle name="Calcul 13 3 2 14" xfId="1448"/>
    <cellStyle name="Calcul 13 3 2 15" xfId="1449"/>
    <cellStyle name="Calcul 13 3 2 2" xfId="1450"/>
    <cellStyle name="Calcul 13 3 2 2 10" xfId="1451"/>
    <cellStyle name="Calcul 13 3 2 2 2" xfId="1452"/>
    <cellStyle name="Calcul 13 3 2 2 2 2" xfId="1453"/>
    <cellStyle name="Calcul 13 3 2 2 2 3" xfId="1454"/>
    <cellStyle name="Calcul 13 3 2 2 2 4" xfId="1455"/>
    <cellStyle name="Calcul 13 3 2 2 2 5" xfId="1456"/>
    <cellStyle name="Calcul 13 3 2 2 2 6" xfId="1457"/>
    <cellStyle name="Calcul 13 3 2 2 2 7" xfId="1458"/>
    <cellStyle name="Calcul 13 3 2 2 2 8" xfId="1459"/>
    <cellStyle name="Calcul 13 3 2 2 2 9" xfId="1460"/>
    <cellStyle name="Calcul 13 3 2 2 3" xfId="1461"/>
    <cellStyle name="Calcul 13 3 2 2 4" xfId="1462"/>
    <cellStyle name="Calcul 13 3 2 2 5" xfId="1463"/>
    <cellStyle name="Calcul 13 3 2 2 6" xfId="1464"/>
    <cellStyle name="Calcul 13 3 2 2 7" xfId="1465"/>
    <cellStyle name="Calcul 13 3 2 2 8" xfId="1466"/>
    <cellStyle name="Calcul 13 3 2 2 9" xfId="1467"/>
    <cellStyle name="Calcul 13 3 2 3" xfId="1468"/>
    <cellStyle name="Calcul 13 3 2 3 10" xfId="1469"/>
    <cellStyle name="Calcul 13 3 2 3 2" xfId="1470"/>
    <cellStyle name="Calcul 13 3 2 3 2 2" xfId="1471"/>
    <cellStyle name="Calcul 13 3 2 3 2 3" xfId="1472"/>
    <cellStyle name="Calcul 13 3 2 3 2 4" xfId="1473"/>
    <cellStyle name="Calcul 13 3 2 3 2 5" xfId="1474"/>
    <cellStyle name="Calcul 13 3 2 3 2 6" xfId="1475"/>
    <cellStyle name="Calcul 13 3 2 3 2 7" xfId="1476"/>
    <cellStyle name="Calcul 13 3 2 3 2 8" xfId="1477"/>
    <cellStyle name="Calcul 13 3 2 3 2 9" xfId="1478"/>
    <cellStyle name="Calcul 13 3 2 3 3" xfId="1479"/>
    <cellStyle name="Calcul 13 3 2 3 4" xfId="1480"/>
    <cellStyle name="Calcul 13 3 2 3 5" xfId="1481"/>
    <cellStyle name="Calcul 13 3 2 3 6" xfId="1482"/>
    <cellStyle name="Calcul 13 3 2 3 7" xfId="1483"/>
    <cellStyle name="Calcul 13 3 2 3 8" xfId="1484"/>
    <cellStyle name="Calcul 13 3 2 3 9" xfId="1485"/>
    <cellStyle name="Calcul 13 3 2 4" xfId="1486"/>
    <cellStyle name="Calcul 13 3 2 4 2" xfId="1487"/>
    <cellStyle name="Calcul 13 3 2 4 3" xfId="1488"/>
    <cellStyle name="Calcul 13 3 2 4 4" xfId="1489"/>
    <cellStyle name="Calcul 13 3 2 4 5" xfId="1490"/>
    <cellStyle name="Calcul 13 3 2 4 6" xfId="1491"/>
    <cellStyle name="Calcul 13 3 2 4 7" xfId="1492"/>
    <cellStyle name="Calcul 13 3 2 4 8" xfId="1493"/>
    <cellStyle name="Calcul 13 3 2 4 9" xfId="1494"/>
    <cellStyle name="Calcul 13 3 2 5" xfId="1495"/>
    <cellStyle name="Calcul 13 3 2 5 2" xfId="1496"/>
    <cellStyle name="Calcul 13 3 2 5 3" xfId="1497"/>
    <cellStyle name="Calcul 13 3 2 5 4" xfId="1498"/>
    <cellStyle name="Calcul 13 3 2 5 5" xfId="1499"/>
    <cellStyle name="Calcul 13 3 2 5 6" xfId="1500"/>
    <cellStyle name="Calcul 13 3 2 5 7" xfId="1501"/>
    <cellStyle name="Calcul 13 3 2 5 8" xfId="1502"/>
    <cellStyle name="Calcul 13 3 2 5 9" xfId="1503"/>
    <cellStyle name="Calcul 13 3 2 6" xfId="1504"/>
    <cellStyle name="Calcul 13 3 2 6 2" xfId="1505"/>
    <cellStyle name="Calcul 13 3 2 6 3" xfId="1506"/>
    <cellStyle name="Calcul 13 3 2 6 4" xfId="1507"/>
    <cellStyle name="Calcul 13 3 2 6 5" xfId="1508"/>
    <cellStyle name="Calcul 13 3 2 6 6" xfId="1509"/>
    <cellStyle name="Calcul 13 3 2 7" xfId="1510"/>
    <cellStyle name="Calcul 13 3 2 7 2" xfId="1511"/>
    <cellStyle name="Calcul 13 3 2 7 3" xfId="1512"/>
    <cellStyle name="Calcul 13 3 2 7 4" xfId="1513"/>
    <cellStyle name="Calcul 13 3 2 7 5" xfId="1514"/>
    <cellStyle name="Calcul 13 3 2 7 6" xfId="1515"/>
    <cellStyle name="Calcul 13 3 2 8" xfId="1516"/>
    <cellStyle name="Calcul 13 3 2 9" xfId="1517"/>
    <cellStyle name="Calcul 13 3 3" xfId="1518"/>
    <cellStyle name="Calcul 13 3 3 2" xfId="1519"/>
    <cellStyle name="Calcul 13 3 3 3" xfId="1520"/>
    <cellStyle name="Calcul 13 3 3 4" xfId="1521"/>
    <cellStyle name="Calcul 13 3 3 5" xfId="1522"/>
    <cellStyle name="Calcul 13 3 3 6" xfId="1523"/>
    <cellStyle name="Calcul 13 3 3 7" xfId="1524"/>
    <cellStyle name="Calcul 13 3 3 8" xfId="1525"/>
    <cellStyle name="Calcul 13 3 3 9" xfId="1526"/>
    <cellStyle name="Calcul 13 3 4" xfId="1527"/>
    <cellStyle name="Calcul 13 3 4 2" xfId="1528"/>
    <cellStyle name="Calcul 13 3 4 3" xfId="1529"/>
    <cellStyle name="Calcul 13 3 4 4" xfId="1530"/>
    <cellStyle name="Calcul 13 3 4 5" xfId="1531"/>
    <cellStyle name="Calcul 13 3 4 6" xfId="1532"/>
    <cellStyle name="Calcul 13 3 4 7" xfId="1533"/>
    <cellStyle name="Calcul 13 3 4 8" xfId="1534"/>
    <cellStyle name="Calcul 13 3 4 9" xfId="1535"/>
    <cellStyle name="Calcul 13 3 5" xfId="1536"/>
    <cellStyle name="Calcul 13 3 5 2" xfId="1537"/>
    <cellStyle name="Calcul 13 3 5 3" xfId="1538"/>
    <cellStyle name="Calcul 13 3 5 4" xfId="1539"/>
    <cellStyle name="Calcul 13 3 5 5" xfId="1540"/>
    <cellStyle name="Calcul 13 3 5 6" xfId="1541"/>
    <cellStyle name="Calcul 13 3 6" xfId="1542"/>
    <cellStyle name="Calcul 13 4" xfId="1543"/>
    <cellStyle name="Calcul 13 4 10" xfId="1544"/>
    <cellStyle name="Calcul 13 4 11" xfId="1545"/>
    <cellStyle name="Calcul 13 4 12" xfId="1546"/>
    <cellStyle name="Calcul 13 4 13" xfId="1547"/>
    <cellStyle name="Calcul 13 4 14" xfId="1548"/>
    <cellStyle name="Calcul 13 4 15" xfId="1549"/>
    <cellStyle name="Calcul 13 4 2" xfId="1550"/>
    <cellStyle name="Calcul 13 4 2 10" xfId="1551"/>
    <cellStyle name="Calcul 13 4 2 2" xfId="1552"/>
    <cellStyle name="Calcul 13 4 2 2 2" xfId="1553"/>
    <cellStyle name="Calcul 13 4 2 2 3" xfId="1554"/>
    <cellStyle name="Calcul 13 4 2 2 4" xfId="1555"/>
    <cellStyle name="Calcul 13 4 2 2 5" xfId="1556"/>
    <cellStyle name="Calcul 13 4 2 2 6" xfId="1557"/>
    <cellStyle name="Calcul 13 4 2 2 7" xfId="1558"/>
    <cellStyle name="Calcul 13 4 2 2 8" xfId="1559"/>
    <cellStyle name="Calcul 13 4 2 2 9" xfId="1560"/>
    <cellStyle name="Calcul 13 4 2 3" xfId="1561"/>
    <cellStyle name="Calcul 13 4 2 4" xfId="1562"/>
    <cellStyle name="Calcul 13 4 2 5" xfId="1563"/>
    <cellStyle name="Calcul 13 4 2 6" xfId="1564"/>
    <cellStyle name="Calcul 13 4 2 7" xfId="1565"/>
    <cellStyle name="Calcul 13 4 2 8" xfId="1566"/>
    <cellStyle name="Calcul 13 4 2 9" xfId="1567"/>
    <cellStyle name="Calcul 13 4 3" xfId="1568"/>
    <cellStyle name="Calcul 13 4 3 10" xfId="1569"/>
    <cellStyle name="Calcul 13 4 3 2" xfId="1570"/>
    <cellStyle name="Calcul 13 4 3 2 2" xfId="1571"/>
    <cellStyle name="Calcul 13 4 3 2 3" xfId="1572"/>
    <cellStyle name="Calcul 13 4 3 2 4" xfId="1573"/>
    <cellStyle name="Calcul 13 4 3 2 5" xfId="1574"/>
    <cellStyle name="Calcul 13 4 3 2 6" xfId="1575"/>
    <cellStyle name="Calcul 13 4 3 2 7" xfId="1576"/>
    <cellStyle name="Calcul 13 4 3 2 8" xfId="1577"/>
    <cellStyle name="Calcul 13 4 3 2 9" xfId="1578"/>
    <cellStyle name="Calcul 13 4 3 3" xfId="1579"/>
    <cellStyle name="Calcul 13 4 3 4" xfId="1580"/>
    <cellStyle name="Calcul 13 4 3 5" xfId="1581"/>
    <cellStyle name="Calcul 13 4 3 6" xfId="1582"/>
    <cellStyle name="Calcul 13 4 3 7" xfId="1583"/>
    <cellStyle name="Calcul 13 4 3 8" xfId="1584"/>
    <cellStyle name="Calcul 13 4 3 9" xfId="1585"/>
    <cellStyle name="Calcul 13 4 4" xfId="1586"/>
    <cellStyle name="Calcul 13 4 4 2" xfId="1587"/>
    <cellStyle name="Calcul 13 4 4 3" xfId="1588"/>
    <cellStyle name="Calcul 13 4 4 4" xfId="1589"/>
    <cellStyle name="Calcul 13 4 4 5" xfId="1590"/>
    <cellStyle name="Calcul 13 4 4 6" xfId="1591"/>
    <cellStyle name="Calcul 13 4 4 7" xfId="1592"/>
    <cellStyle name="Calcul 13 4 4 8" xfId="1593"/>
    <cellStyle name="Calcul 13 4 4 9" xfId="1594"/>
    <cellStyle name="Calcul 13 4 5" xfId="1595"/>
    <cellStyle name="Calcul 13 4 5 2" xfId="1596"/>
    <cellStyle name="Calcul 13 4 5 3" xfId="1597"/>
    <cellStyle name="Calcul 13 4 5 4" xfId="1598"/>
    <cellStyle name="Calcul 13 4 5 5" xfId="1599"/>
    <cellStyle name="Calcul 13 4 5 6" xfId="1600"/>
    <cellStyle name="Calcul 13 4 5 7" xfId="1601"/>
    <cellStyle name="Calcul 13 4 5 8" xfId="1602"/>
    <cellStyle name="Calcul 13 4 5 9" xfId="1603"/>
    <cellStyle name="Calcul 13 4 6" xfId="1604"/>
    <cellStyle name="Calcul 13 4 6 2" xfId="1605"/>
    <cellStyle name="Calcul 13 4 6 3" xfId="1606"/>
    <cellStyle name="Calcul 13 4 6 4" xfId="1607"/>
    <cellStyle name="Calcul 13 4 6 5" xfId="1608"/>
    <cellStyle name="Calcul 13 4 6 6" xfId="1609"/>
    <cellStyle name="Calcul 13 4 7" xfId="1610"/>
    <cellStyle name="Calcul 13 4 7 2" xfId="1611"/>
    <cellStyle name="Calcul 13 4 7 3" xfId="1612"/>
    <cellStyle name="Calcul 13 4 7 4" xfId="1613"/>
    <cellStyle name="Calcul 13 4 7 5" xfId="1614"/>
    <cellStyle name="Calcul 13 4 7 6" xfId="1615"/>
    <cellStyle name="Calcul 13 4 8" xfId="1616"/>
    <cellStyle name="Calcul 13 4 9" xfId="1617"/>
    <cellStyle name="Calcul 13 5" xfId="1618"/>
    <cellStyle name="Calcul 13 5 2" xfId="1619"/>
    <cellStyle name="Calcul 13 5 3" xfId="1620"/>
    <cellStyle name="Calcul 13 5 4" xfId="1621"/>
    <cellStyle name="Calcul 13 5 5" xfId="1622"/>
    <cellStyle name="Calcul 13 5 6" xfId="1623"/>
    <cellStyle name="Calcul 13 5 7" xfId="1624"/>
    <cellStyle name="Calcul 13 5 8" xfId="1625"/>
    <cellStyle name="Calcul 13 5 9" xfId="1626"/>
    <cellStyle name="Calcul 13 6" xfId="1627"/>
    <cellStyle name="Calcul 13 6 2" xfId="1628"/>
    <cellStyle name="Calcul 13 6 3" xfId="1629"/>
    <cellStyle name="Calcul 13 6 4" xfId="1630"/>
    <cellStyle name="Calcul 13 6 5" xfId="1631"/>
    <cellStyle name="Calcul 13 6 6" xfId="1632"/>
    <cellStyle name="Calcul 13 6 7" xfId="1633"/>
    <cellStyle name="Calcul 13 6 8" xfId="1634"/>
    <cellStyle name="Calcul 13 6 9" xfId="1635"/>
    <cellStyle name="Calcul 13 7" xfId="1636"/>
    <cellStyle name="Calcul 13 7 2" xfId="1637"/>
    <cellStyle name="Calcul 13 7 3" xfId="1638"/>
    <cellStyle name="Calcul 13 7 4" xfId="1639"/>
    <cellStyle name="Calcul 13 7 5" xfId="1640"/>
    <cellStyle name="Calcul 13 7 6" xfId="1641"/>
    <cellStyle name="Calcul 13 8" xfId="1642"/>
    <cellStyle name="Calcul 14" xfId="1643"/>
    <cellStyle name="Calcul 14 2" xfId="1644"/>
    <cellStyle name="Calcul 14 2 2" xfId="1645"/>
    <cellStyle name="Calcul 14 2 2 2" xfId="1646"/>
    <cellStyle name="Calcul 14 2 2 2 10" xfId="1647"/>
    <cellStyle name="Calcul 14 2 2 2 11" xfId="1648"/>
    <cellStyle name="Calcul 14 2 2 2 12" xfId="1649"/>
    <cellStyle name="Calcul 14 2 2 2 13" xfId="1650"/>
    <cellStyle name="Calcul 14 2 2 2 14" xfId="1651"/>
    <cellStyle name="Calcul 14 2 2 2 15" xfId="1652"/>
    <cellStyle name="Calcul 14 2 2 2 2" xfId="1653"/>
    <cellStyle name="Calcul 14 2 2 2 2 10" xfId="1654"/>
    <cellStyle name="Calcul 14 2 2 2 2 2" xfId="1655"/>
    <cellStyle name="Calcul 14 2 2 2 2 2 2" xfId="1656"/>
    <cellStyle name="Calcul 14 2 2 2 2 2 3" xfId="1657"/>
    <cellStyle name="Calcul 14 2 2 2 2 2 4" xfId="1658"/>
    <cellStyle name="Calcul 14 2 2 2 2 2 5" xfId="1659"/>
    <cellStyle name="Calcul 14 2 2 2 2 2 6" xfId="1660"/>
    <cellStyle name="Calcul 14 2 2 2 2 2 7" xfId="1661"/>
    <cellStyle name="Calcul 14 2 2 2 2 2 8" xfId="1662"/>
    <cellStyle name="Calcul 14 2 2 2 2 2 9" xfId="1663"/>
    <cellStyle name="Calcul 14 2 2 2 2 3" xfId="1664"/>
    <cellStyle name="Calcul 14 2 2 2 2 4" xfId="1665"/>
    <cellStyle name="Calcul 14 2 2 2 2 5" xfId="1666"/>
    <cellStyle name="Calcul 14 2 2 2 2 6" xfId="1667"/>
    <cellStyle name="Calcul 14 2 2 2 2 7" xfId="1668"/>
    <cellStyle name="Calcul 14 2 2 2 2 8" xfId="1669"/>
    <cellStyle name="Calcul 14 2 2 2 2 9" xfId="1670"/>
    <cellStyle name="Calcul 14 2 2 2 3" xfId="1671"/>
    <cellStyle name="Calcul 14 2 2 2 3 10" xfId="1672"/>
    <cellStyle name="Calcul 14 2 2 2 3 2" xfId="1673"/>
    <cellStyle name="Calcul 14 2 2 2 3 2 2" xfId="1674"/>
    <cellStyle name="Calcul 14 2 2 2 3 2 3" xfId="1675"/>
    <cellStyle name="Calcul 14 2 2 2 3 2 4" xfId="1676"/>
    <cellStyle name="Calcul 14 2 2 2 3 2 5" xfId="1677"/>
    <cellStyle name="Calcul 14 2 2 2 3 2 6" xfId="1678"/>
    <cellStyle name="Calcul 14 2 2 2 3 2 7" xfId="1679"/>
    <cellStyle name="Calcul 14 2 2 2 3 2 8" xfId="1680"/>
    <cellStyle name="Calcul 14 2 2 2 3 2 9" xfId="1681"/>
    <cellStyle name="Calcul 14 2 2 2 3 3" xfId="1682"/>
    <cellStyle name="Calcul 14 2 2 2 3 4" xfId="1683"/>
    <cellStyle name="Calcul 14 2 2 2 3 5" xfId="1684"/>
    <cellStyle name="Calcul 14 2 2 2 3 6" xfId="1685"/>
    <cellStyle name="Calcul 14 2 2 2 3 7" xfId="1686"/>
    <cellStyle name="Calcul 14 2 2 2 3 8" xfId="1687"/>
    <cellStyle name="Calcul 14 2 2 2 3 9" xfId="1688"/>
    <cellStyle name="Calcul 14 2 2 2 4" xfId="1689"/>
    <cellStyle name="Calcul 14 2 2 2 4 2" xfId="1690"/>
    <cellStyle name="Calcul 14 2 2 2 4 3" xfId="1691"/>
    <cellStyle name="Calcul 14 2 2 2 4 4" xfId="1692"/>
    <cellStyle name="Calcul 14 2 2 2 4 5" xfId="1693"/>
    <cellStyle name="Calcul 14 2 2 2 4 6" xfId="1694"/>
    <cellStyle name="Calcul 14 2 2 2 4 7" xfId="1695"/>
    <cellStyle name="Calcul 14 2 2 2 4 8" xfId="1696"/>
    <cellStyle name="Calcul 14 2 2 2 4 9" xfId="1697"/>
    <cellStyle name="Calcul 14 2 2 2 5" xfId="1698"/>
    <cellStyle name="Calcul 14 2 2 2 5 2" xfId="1699"/>
    <cellStyle name="Calcul 14 2 2 2 5 3" xfId="1700"/>
    <cellStyle name="Calcul 14 2 2 2 5 4" xfId="1701"/>
    <cellStyle name="Calcul 14 2 2 2 5 5" xfId="1702"/>
    <cellStyle name="Calcul 14 2 2 2 5 6" xfId="1703"/>
    <cellStyle name="Calcul 14 2 2 2 5 7" xfId="1704"/>
    <cellStyle name="Calcul 14 2 2 2 5 8" xfId="1705"/>
    <cellStyle name="Calcul 14 2 2 2 5 9" xfId="1706"/>
    <cellStyle name="Calcul 14 2 2 2 6" xfId="1707"/>
    <cellStyle name="Calcul 14 2 2 2 6 2" xfId="1708"/>
    <cellStyle name="Calcul 14 2 2 2 6 3" xfId="1709"/>
    <cellStyle name="Calcul 14 2 2 2 6 4" xfId="1710"/>
    <cellStyle name="Calcul 14 2 2 2 6 5" xfId="1711"/>
    <cellStyle name="Calcul 14 2 2 2 6 6" xfId="1712"/>
    <cellStyle name="Calcul 14 2 2 2 7" xfId="1713"/>
    <cellStyle name="Calcul 14 2 2 2 7 2" xfId="1714"/>
    <cellStyle name="Calcul 14 2 2 2 7 3" xfId="1715"/>
    <cellStyle name="Calcul 14 2 2 2 7 4" xfId="1716"/>
    <cellStyle name="Calcul 14 2 2 2 7 5" xfId="1717"/>
    <cellStyle name="Calcul 14 2 2 2 7 6" xfId="1718"/>
    <cellStyle name="Calcul 14 2 2 2 8" xfId="1719"/>
    <cellStyle name="Calcul 14 2 2 2 9" xfId="1720"/>
    <cellStyle name="Calcul 14 2 2 3" xfId="1721"/>
    <cellStyle name="Calcul 14 2 2 3 2" xfId="1722"/>
    <cellStyle name="Calcul 14 2 2 3 3" xfId="1723"/>
    <cellStyle name="Calcul 14 2 2 3 4" xfId="1724"/>
    <cellStyle name="Calcul 14 2 2 3 5" xfId="1725"/>
    <cellStyle name="Calcul 14 2 2 3 6" xfId="1726"/>
    <cellStyle name="Calcul 14 2 2 3 7" xfId="1727"/>
    <cellStyle name="Calcul 14 2 2 3 8" xfId="1728"/>
    <cellStyle name="Calcul 14 2 2 3 9" xfId="1729"/>
    <cellStyle name="Calcul 14 2 2 4" xfId="1730"/>
    <cellStyle name="Calcul 14 2 2 4 2" xfId="1731"/>
    <cellStyle name="Calcul 14 2 2 4 3" xfId="1732"/>
    <cellStyle name="Calcul 14 2 2 4 4" xfId="1733"/>
    <cellStyle name="Calcul 14 2 2 4 5" xfId="1734"/>
    <cellStyle name="Calcul 14 2 2 4 6" xfId="1735"/>
    <cellStyle name="Calcul 14 2 2 4 7" xfId="1736"/>
    <cellStyle name="Calcul 14 2 2 4 8" xfId="1737"/>
    <cellStyle name="Calcul 14 2 2 4 9" xfId="1738"/>
    <cellStyle name="Calcul 14 2 2 5" xfId="1739"/>
    <cellStyle name="Calcul 14 2 2 5 2" xfId="1740"/>
    <cellStyle name="Calcul 14 2 2 5 3" xfId="1741"/>
    <cellStyle name="Calcul 14 2 2 5 4" xfId="1742"/>
    <cellStyle name="Calcul 14 2 2 5 5" xfId="1743"/>
    <cellStyle name="Calcul 14 2 2 5 6" xfId="1744"/>
    <cellStyle name="Calcul 14 2 2 6" xfId="1745"/>
    <cellStyle name="Calcul 14 2 3" xfId="1746"/>
    <cellStyle name="Calcul 14 2 3 10" xfId="1747"/>
    <cellStyle name="Calcul 14 2 3 11" xfId="1748"/>
    <cellStyle name="Calcul 14 2 3 12" xfId="1749"/>
    <cellStyle name="Calcul 14 2 3 13" xfId="1750"/>
    <cellStyle name="Calcul 14 2 3 14" xfId="1751"/>
    <cellStyle name="Calcul 14 2 3 15" xfId="1752"/>
    <cellStyle name="Calcul 14 2 3 2" xfId="1753"/>
    <cellStyle name="Calcul 14 2 3 2 10" xfId="1754"/>
    <cellStyle name="Calcul 14 2 3 2 2" xfId="1755"/>
    <cellStyle name="Calcul 14 2 3 2 2 2" xfId="1756"/>
    <cellStyle name="Calcul 14 2 3 2 2 3" xfId="1757"/>
    <cellStyle name="Calcul 14 2 3 2 2 4" xfId="1758"/>
    <cellStyle name="Calcul 14 2 3 2 2 5" xfId="1759"/>
    <cellStyle name="Calcul 14 2 3 2 2 6" xfId="1760"/>
    <cellStyle name="Calcul 14 2 3 2 2 7" xfId="1761"/>
    <cellStyle name="Calcul 14 2 3 2 2 8" xfId="1762"/>
    <cellStyle name="Calcul 14 2 3 2 2 9" xfId="1763"/>
    <cellStyle name="Calcul 14 2 3 2 3" xfId="1764"/>
    <cellStyle name="Calcul 14 2 3 2 4" xfId="1765"/>
    <cellStyle name="Calcul 14 2 3 2 5" xfId="1766"/>
    <cellStyle name="Calcul 14 2 3 2 6" xfId="1767"/>
    <cellStyle name="Calcul 14 2 3 2 7" xfId="1768"/>
    <cellStyle name="Calcul 14 2 3 2 8" xfId="1769"/>
    <cellStyle name="Calcul 14 2 3 2 9" xfId="1770"/>
    <cellStyle name="Calcul 14 2 3 3" xfId="1771"/>
    <cellStyle name="Calcul 14 2 3 3 10" xfId="1772"/>
    <cellStyle name="Calcul 14 2 3 3 2" xfId="1773"/>
    <cellStyle name="Calcul 14 2 3 3 2 2" xfId="1774"/>
    <cellStyle name="Calcul 14 2 3 3 2 3" xfId="1775"/>
    <cellStyle name="Calcul 14 2 3 3 2 4" xfId="1776"/>
    <cellStyle name="Calcul 14 2 3 3 2 5" xfId="1777"/>
    <cellStyle name="Calcul 14 2 3 3 2 6" xfId="1778"/>
    <cellStyle name="Calcul 14 2 3 3 2 7" xfId="1779"/>
    <cellStyle name="Calcul 14 2 3 3 2 8" xfId="1780"/>
    <cellStyle name="Calcul 14 2 3 3 2 9" xfId="1781"/>
    <cellStyle name="Calcul 14 2 3 3 3" xfId="1782"/>
    <cellStyle name="Calcul 14 2 3 3 4" xfId="1783"/>
    <cellStyle name="Calcul 14 2 3 3 5" xfId="1784"/>
    <cellStyle name="Calcul 14 2 3 3 6" xfId="1785"/>
    <cellStyle name="Calcul 14 2 3 3 7" xfId="1786"/>
    <cellStyle name="Calcul 14 2 3 3 8" xfId="1787"/>
    <cellStyle name="Calcul 14 2 3 3 9" xfId="1788"/>
    <cellStyle name="Calcul 14 2 3 4" xfId="1789"/>
    <cellStyle name="Calcul 14 2 3 4 2" xfId="1790"/>
    <cellStyle name="Calcul 14 2 3 4 3" xfId="1791"/>
    <cellStyle name="Calcul 14 2 3 4 4" xfId="1792"/>
    <cellStyle name="Calcul 14 2 3 4 5" xfId="1793"/>
    <cellStyle name="Calcul 14 2 3 4 6" xfId="1794"/>
    <cellStyle name="Calcul 14 2 3 4 7" xfId="1795"/>
    <cellStyle name="Calcul 14 2 3 4 8" xfId="1796"/>
    <cellStyle name="Calcul 14 2 3 4 9" xfId="1797"/>
    <cellStyle name="Calcul 14 2 3 5" xfId="1798"/>
    <cellStyle name="Calcul 14 2 3 5 2" xfId="1799"/>
    <cellStyle name="Calcul 14 2 3 5 3" xfId="1800"/>
    <cellStyle name="Calcul 14 2 3 5 4" xfId="1801"/>
    <cellStyle name="Calcul 14 2 3 5 5" xfId="1802"/>
    <cellStyle name="Calcul 14 2 3 5 6" xfId="1803"/>
    <cellStyle name="Calcul 14 2 3 5 7" xfId="1804"/>
    <cellStyle name="Calcul 14 2 3 5 8" xfId="1805"/>
    <cellStyle name="Calcul 14 2 3 5 9" xfId="1806"/>
    <cellStyle name="Calcul 14 2 3 6" xfId="1807"/>
    <cellStyle name="Calcul 14 2 3 6 2" xfId="1808"/>
    <cellStyle name="Calcul 14 2 3 6 3" xfId="1809"/>
    <cellStyle name="Calcul 14 2 3 6 4" xfId="1810"/>
    <cellStyle name="Calcul 14 2 3 6 5" xfId="1811"/>
    <cellStyle name="Calcul 14 2 3 6 6" xfId="1812"/>
    <cellStyle name="Calcul 14 2 3 7" xfId="1813"/>
    <cellStyle name="Calcul 14 2 3 7 2" xfId="1814"/>
    <cellStyle name="Calcul 14 2 3 7 3" xfId="1815"/>
    <cellStyle name="Calcul 14 2 3 7 4" xfId="1816"/>
    <cellStyle name="Calcul 14 2 3 7 5" xfId="1817"/>
    <cellStyle name="Calcul 14 2 3 7 6" xfId="1818"/>
    <cellStyle name="Calcul 14 2 3 8" xfId="1819"/>
    <cellStyle name="Calcul 14 2 3 9" xfId="1820"/>
    <cellStyle name="Calcul 14 2 4" xfId="1821"/>
    <cellStyle name="Calcul 14 2 4 2" xfId="1822"/>
    <cellStyle name="Calcul 14 2 4 3" xfId="1823"/>
    <cellStyle name="Calcul 14 2 4 4" xfId="1824"/>
    <cellStyle name="Calcul 14 2 4 5" xfId="1825"/>
    <cellStyle name="Calcul 14 2 4 6" xfId="1826"/>
    <cellStyle name="Calcul 14 2 4 7" xfId="1827"/>
    <cellStyle name="Calcul 14 2 4 8" xfId="1828"/>
    <cellStyle name="Calcul 14 2 4 9" xfId="1829"/>
    <cellStyle name="Calcul 14 2 5" xfId="1830"/>
    <cellStyle name="Calcul 14 2 5 2" xfId="1831"/>
    <cellStyle name="Calcul 14 2 5 3" xfId="1832"/>
    <cellStyle name="Calcul 14 2 5 4" xfId="1833"/>
    <cellStyle name="Calcul 14 2 5 5" xfId="1834"/>
    <cellStyle name="Calcul 14 2 5 6" xfId="1835"/>
    <cellStyle name="Calcul 14 2 5 7" xfId="1836"/>
    <cellStyle name="Calcul 14 2 5 8" xfId="1837"/>
    <cellStyle name="Calcul 14 2 5 9" xfId="1838"/>
    <cellStyle name="Calcul 14 2 6" xfId="1839"/>
    <cellStyle name="Calcul 14 2 6 2" xfId="1840"/>
    <cellStyle name="Calcul 14 2 6 3" xfId="1841"/>
    <cellStyle name="Calcul 14 2 6 4" xfId="1842"/>
    <cellStyle name="Calcul 14 2 6 5" xfId="1843"/>
    <cellStyle name="Calcul 14 2 6 6" xfId="1844"/>
    <cellStyle name="Calcul 14 2 7" xfId="1845"/>
    <cellStyle name="Calcul 14 3" xfId="1846"/>
    <cellStyle name="Calcul 14 3 2" xfId="1847"/>
    <cellStyle name="Calcul 14 3 2 10" xfId="1848"/>
    <cellStyle name="Calcul 14 3 2 11" xfId="1849"/>
    <cellStyle name="Calcul 14 3 2 12" xfId="1850"/>
    <cellStyle name="Calcul 14 3 2 13" xfId="1851"/>
    <cellStyle name="Calcul 14 3 2 14" xfId="1852"/>
    <cellStyle name="Calcul 14 3 2 15" xfId="1853"/>
    <cellStyle name="Calcul 14 3 2 2" xfId="1854"/>
    <cellStyle name="Calcul 14 3 2 2 10" xfId="1855"/>
    <cellStyle name="Calcul 14 3 2 2 2" xfId="1856"/>
    <cellStyle name="Calcul 14 3 2 2 2 2" xfId="1857"/>
    <cellStyle name="Calcul 14 3 2 2 2 3" xfId="1858"/>
    <cellStyle name="Calcul 14 3 2 2 2 4" xfId="1859"/>
    <cellStyle name="Calcul 14 3 2 2 2 5" xfId="1860"/>
    <cellStyle name="Calcul 14 3 2 2 2 6" xfId="1861"/>
    <cellStyle name="Calcul 14 3 2 2 2 7" xfId="1862"/>
    <cellStyle name="Calcul 14 3 2 2 2 8" xfId="1863"/>
    <cellStyle name="Calcul 14 3 2 2 2 9" xfId="1864"/>
    <cellStyle name="Calcul 14 3 2 2 3" xfId="1865"/>
    <cellStyle name="Calcul 14 3 2 2 4" xfId="1866"/>
    <cellStyle name="Calcul 14 3 2 2 5" xfId="1867"/>
    <cellStyle name="Calcul 14 3 2 2 6" xfId="1868"/>
    <cellStyle name="Calcul 14 3 2 2 7" xfId="1869"/>
    <cellStyle name="Calcul 14 3 2 2 8" xfId="1870"/>
    <cellStyle name="Calcul 14 3 2 2 9" xfId="1871"/>
    <cellStyle name="Calcul 14 3 2 3" xfId="1872"/>
    <cellStyle name="Calcul 14 3 2 3 10" xfId="1873"/>
    <cellStyle name="Calcul 14 3 2 3 2" xfId="1874"/>
    <cellStyle name="Calcul 14 3 2 3 2 2" xfId="1875"/>
    <cellStyle name="Calcul 14 3 2 3 2 3" xfId="1876"/>
    <cellStyle name="Calcul 14 3 2 3 2 4" xfId="1877"/>
    <cellStyle name="Calcul 14 3 2 3 2 5" xfId="1878"/>
    <cellStyle name="Calcul 14 3 2 3 2 6" xfId="1879"/>
    <cellStyle name="Calcul 14 3 2 3 2 7" xfId="1880"/>
    <cellStyle name="Calcul 14 3 2 3 2 8" xfId="1881"/>
    <cellStyle name="Calcul 14 3 2 3 2 9" xfId="1882"/>
    <cellStyle name="Calcul 14 3 2 3 3" xfId="1883"/>
    <cellStyle name="Calcul 14 3 2 3 4" xfId="1884"/>
    <cellStyle name="Calcul 14 3 2 3 5" xfId="1885"/>
    <cellStyle name="Calcul 14 3 2 3 6" xfId="1886"/>
    <cellStyle name="Calcul 14 3 2 3 7" xfId="1887"/>
    <cellStyle name="Calcul 14 3 2 3 8" xfId="1888"/>
    <cellStyle name="Calcul 14 3 2 3 9" xfId="1889"/>
    <cellStyle name="Calcul 14 3 2 4" xfId="1890"/>
    <cellStyle name="Calcul 14 3 2 4 2" xfId="1891"/>
    <cellStyle name="Calcul 14 3 2 4 3" xfId="1892"/>
    <cellStyle name="Calcul 14 3 2 4 4" xfId="1893"/>
    <cellStyle name="Calcul 14 3 2 4 5" xfId="1894"/>
    <cellStyle name="Calcul 14 3 2 4 6" xfId="1895"/>
    <cellStyle name="Calcul 14 3 2 4 7" xfId="1896"/>
    <cellStyle name="Calcul 14 3 2 4 8" xfId="1897"/>
    <cellStyle name="Calcul 14 3 2 4 9" xfId="1898"/>
    <cellStyle name="Calcul 14 3 2 5" xfId="1899"/>
    <cellStyle name="Calcul 14 3 2 5 2" xfId="1900"/>
    <cellStyle name="Calcul 14 3 2 5 3" xfId="1901"/>
    <cellStyle name="Calcul 14 3 2 5 4" xfId="1902"/>
    <cellStyle name="Calcul 14 3 2 5 5" xfId="1903"/>
    <cellStyle name="Calcul 14 3 2 5 6" xfId="1904"/>
    <cellStyle name="Calcul 14 3 2 5 7" xfId="1905"/>
    <cellStyle name="Calcul 14 3 2 5 8" xfId="1906"/>
    <cellStyle name="Calcul 14 3 2 5 9" xfId="1907"/>
    <cellStyle name="Calcul 14 3 2 6" xfId="1908"/>
    <cellStyle name="Calcul 14 3 2 6 2" xfId="1909"/>
    <cellStyle name="Calcul 14 3 2 6 3" xfId="1910"/>
    <cellStyle name="Calcul 14 3 2 6 4" xfId="1911"/>
    <cellStyle name="Calcul 14 3 2 6 5" xfId="1912"/>
    <cellStyle name="Calcul 14 3 2 6 6" xfId="1913"/>
    <cellStyle name="Calcul 14 3 2 7" xfId="1914"/>
    <cellStyle name="Calcul 14 3 2 7 2" xfId="1915"/>
    <cellStyle name="Calcul 14 3 2 7 3" xfId="1916"/>
    <cellStyle name="Calcul 14 3 2 7 4" xfId="1917"/>
    <cellStyle name="Calcul 14 3 2 7 5" xfId="1918"/>
    <cellStyle name="Calcul 14 3 2 7 6" xfId="1919"/>
    <cellStyle name="Calcul 14 3 2 8" xfId="1920"/>
    <cellStyle name="Calcul 14 3 2 9" xfId="1921"/>
    <cellStyle name="Calcul 14 3 3" xfId="1922"/>
    <cellStyle name="Calcul 14 3 3 2" xfId="1923"/>
    <cellStyle name="Calcul 14 3 3 3" xfId="1924"/>
    <cellStyle name="Calcul 14 3 3 4" xfId="1925"/>
    <cellStyle name="Calcul 14 3 3 5" xfId="1926"/>
    <cellStyle name="Calcul 14 3 3 6" xfId="1927"/>
    <cellStyle name="Calcul 14 3 3 7" xfId="1928"/>
    <cellStyle name="Calcul 14 3 3 8" xfId="1929"/>
    <cellStyle name="Calcul 14 3 3 9" xfId="1930"/>
    <cellStyle name="Calcul 14 3 4" xfId="1931"/>
    <cellStyle name="Calcul 14 3 4 2" xfId="1932"/>
    <cellStyle name="Calcul 14 3 4 3" xfId="1933"/>
    <cellStyle name="Calcul 14 3 4 4" xfId="1934"/>
    <cellStyle name="Calcul 14 3 4 5" xfId="1935"/>
    <cellStyle name="Calcul 14 3 4 6" xfId="1936"/>
    <cellStyle name="Calcul 14 3 4 7" xfId="1937"/>
    <cellStyle name="Calcul 14 3 4 8" xfId="1938"/>
    <cellStyle name="Calcul 14 3 4 9" xfId="1939"/>
    <cellStyle name="Calcul 14 3 5" xfId="1940"/>
    <cellStyle name="Calcul 14 3 5 2" xfId="1941"/>
    <cellStyle name="Calcul 14 3 5 3" xfId="1942"/>
    <cellStyle name="Calcul 14 3 5 4" xfId="1943"/>
    <cellStyle name="Calcul 14 3 5 5" xfId="1944"/>
    <cellStyle name="Calcul 14 3 5 6" xfId="1945"/>
    <cellStyle name="Calcul 14 3 6" xfId="1946"/>
    <cellStyle name="Calcul 14 4" xfId="1947"/>
    <cellStyle name="Calcul 14 4 10" xfId="1948"/>
    <cellStyle name="Calcul 14 4 11" xfId="1949"/>
    <cellStyle name="Calcul 14 4 12" xfId="1950"/>
    <cellStyle name="Calcul 14 4 13" xfId="1951"/>
    <cellStyle name="Calcul 14 4 14" xfId="1952"/>
    <cellStyle name="Calcul 14 4 15" xfId="1953"/>
    <cellStyle name="Calcul 14 4 2" xfId="1954"/>
    <cellStyle name="Calcul 14 4 2 10" xfId="1955"/>
    <cellStyle name="Calcul 14 4 2 2" xfId="1956"/>
    <cellStyle name="Calcul 14 4 2 2 2" xfId="1957"/>
    <cellStyle name="Calcul 14 4 2 2 3" xfId="1958"/>
    <cellStyle name="Calcul 14 4 2 2 4" xfId="1959"/>
    <cellStyle name="Calcul 14 4 2 2 5" xfId="1960"/>
    <cellStyle name="Calcul 14 4 2 2 6" xfId="1961"/>
    <cellStyle name="Calcul 14 4 2 2 7" xfId="1962"/>
    <cellStyle name="Calcul 14 4 2 2 8" xfId="1963"/>
    <cellStyle name="Calcul 14 4 2 2 9" xfId="1964"/>
    <cellStyle name="Calcul 14 4 2 3" xfId="1965"/>
    <cellStyle name="Calcul 14 4 2 4" xfId="1966"/>
    <cellStyle name="Calcul 14 4 2 5" xfId="1967"/>
    <cellStyle name="Calcul 14 4 2 6" xfId="1968"/>
    <cellStyle name="Calcul 14 4 2 7" xfId="1969"/>
    <cellStyle name="Calcul 14 4 2 8" xfId="1970"/>
    <cellStyle name="Calcul 14 4 2 9" xfId="1971"/>
    <cellStyle name="Calcul 14 4 3" xfId="1972"/>
    <cellStyle name="Calcul 14 4 3 10" xfId="1973"/>
    <cellStyle name="Calcul 14 4 3 2" xfId="1974"/>
    <cellStyle name="Calcul 14 4 3 2 2" xfId="1975"/>
    <cellStyle name="Calcul 14 4 3 2 3" xfId="1976"/>
    <cellStyle name="Calcul 14 4 3 2 4" xfId="1977"/>
    <cellStyle name="Calcul 14 4 3 2 5" xfId="1978"/>
    <cellStyle name="Calcul 14 4 3 2 6" xfId="1979"/>
    <cellStyle name="Calcul 14 4 3 2 7" xfId="1980"/>
    <cellStyle name="Calcul 14 4 3 2 8" xfId="1981"/>
    <cellStyle name="Calcul 14 4 3 2 9" xfId="1982"/>
    <cellStyle name="Calcul 14 4 3 3" xfId="1983"/>
    <cellStyle name="Calcul 14 4 3 4" xfId="1984"/>
    <cellStyle name="Calcul 14 4 3 5" xfId="1985"/>
    <cellStyle name="Calcul 14 4 3 6" xfId="1986"/>
    <cellStyle name="Calcul 14 4 3 7" xfId="1987"/>
    <cellStyle name="Calcul 14 4 3 8" xfId="1988"/>
    <cellStyle name="Calcul 14 4 3 9" xfId="1989"/>
    <cellStyle name="Calcul 14 4 4" xfId="1990"/>
    <cellStyle name="Calcul 14 4 4 2" xfId="1991"/>
    <cellStyle name="Calcul 14 4 4 3" xfId="1992"/>
    <cellStyle name="Calcul 14 4 4 4" xfId="1993"/>
    <cellStyle name="Calcul 14 4 4 5" xfId="1994"/>
    <cellStyle name="Calcul 14 4 4 6" xfId="1995"/>
    <cellStyle name="Calcul 14 4 4 7" xfId="1996"/>
    <cellStyle name="Calcul 14 4 4 8" xfId="1997"/>
    <cellStyle name="Calcul 14 4 4 9" xfId="1998"/>
    <cellStyle name="Calcul 14 4 5" xfId="1999"/>
    <cellStyle name="Calcul 14 4 5 2" xfId="2000"/>
    <cellStyle name="Calcul 14 4 5 3" xfId="2001"/>
    <cellStyle name="Calcul 14 4 5 4" xfId="2002"/>
    <cellStyle name="Calcul 14 4 5 5" xfId="2003"/>
    <cellStyle name="Calcul 14 4 5 6" xfId="2004"/>
    <cellStyle name="Calcul 14 4 5 7" xfId="2005"/>
    <cellStyle name="Calcul 14 4 5 8" xfId="2006"/>
    <cellStyle name="Calcul 14 4 5 9" xfId="2007"/>
    <cellStyle name="Calcul 14 4 6" xfId="2008"/>
    <cellStyle name="Calcul 14 4 6 2" xfId="2009"/>
    <cellStyle name="Calcul 14 4 6 3" xfId="2010"/>
    <cellStyle name="Calcul 14 4 6 4" xfId="2011"/>
    <cellStyle name="Calcul 14 4 6 5" xfId="2012"/>
    <cellStyle name="Calcul 14 4 6 6" xfId="2013"/>
    <cellStyle name="Calcul 14 4 7" xfId="2014"/>
    <cellStyle name="Calcul 14 4 7 2" xfId="2015"/>
    <cellStyle name="Calcul 14 4 7 3" xfId="2016"/>
    <cellStyle name="Calcul 14 4 7 4" xfId="2017"/>
    <cellStyle name="Calcul 14 4 7 5" xfId="2018"/>
    <cellStyle name="Calcul 14 4 7 6" xfId="2019"/>
    <cellStyle name="Calcul 14 4 8" xfId="2020"/>
    <cellStyle name="Calcul 14 4 9" xfId="2021"/>
    <cellStyle name="Calcul 14 5" xfId="2022"/>
    <cellStyle name="Calcul 14 5 2" xfId="2023"/>
    <cellStyle name="Calcul 14 5 3" xfId="2024"/>
    <cellStyle name="Calcul 14 5 4" xfId="2025"/>
    <cellStyle name="Calcul 14 5 5" xfId="2026"/>
    <cellStyle name="Calcul 14 5 6" xfId="2027"/>
    <cellStyle name="Calcul 14 5 7" xfId="2028"/>
    <cellStyle name="Calcul 14 5 8" xfId="2029"/>
    <cellStyle name="Calcul 14 5 9" xfId="2030"/>
    <cellStyle name="Calcul 14 6" xfId="2031"/>
    <cellStyle name="Calcul 14 6 2" xfId="2032"/>
    <cellStyle name="Calcul 14 6 3" xfId="2033"/>
    <cellStyle name="Calcul 14 6 4" xfId="2034"/>
    <cellStyle name="Calcul 14 6 5" xfId="2035"/>
    <cellStyle name="Calcul 14 6 6" xfId="2036"/>
    <cellStyle name="Calcul 14 6 7" xfId="2037"/>
    <cellStyle name="Calcul 14 6 8" xfId="2038"/>
    <cellStyle name="Calcul 14 6 9" xfId="2039"/>
    <cellStyle name="Calcul 14 7" xfId="2040"/>
    <cellStyle name="Calcul 14 7 2" xfId="2041"/>
    <cellStyle name="Calcul 14 7 3" xfId="2042"/>
    <cellStyle name="Calcul 14 7 4" xfId="2043"/>
    <cellStyle name="Calcul 14 7 5" xfId="2044"/>
    <cellStyle name="Calcul 14 7 6" xfId="2045"/>
    <cellStyle name="Calcul 14 8" xfId="2046"/>
    <cellStyle name="Calcul 15" xfId="2047"/>
    <cellStyle name="Calcul 15 2" xfId="2048"/>
    <cellStyle name="Calcul 15 2 2" xfId="2049"/>
    <cellStyle name="Calcul 15 2 2 2" xfId="2050"/>
    <cellStyle name="Calcul 15 2 2 2 10" xfId="2051"/>
    <cellStyle name="Calcul 15 2 2 2 11" xfId="2052"/>
    <cellStyle name="Calcul 15 2 2 2 12" xfId="2053"/>
    <cellStyle name="Calcul 15 2 2 2 13" xfId="2054"/>
    <cellStyle name="Calcul 15 2 2 2 14" xfId="2055"/>
    <cellStyle name="Calcul 15 2 2 2 15" xfId="2056"/>
    <cellStyle name="Calcul 15 2 2 2 2" xfId="2057"/>
    <cellStyle name="Calcul 15 2 2 2 2 10" xfId="2058"/>
    <cellStyle name="Calcul 15 2 2 2 2 2" xfId="2059"/>
    <cellStyle name="Calcul 15 2 2 2 2 2 2" xfId="2060"/>
    <cellStyle name="Calcul 15 2 2 2 2 2 3" xfId="2061"/>
    <cellStyle name="Calcul 15 2 2 2 2 2 4" xfId="2062"/>
    <cellStyle name="Calcul 15 2 2 2 2 2 5" xfId="2063"/>
    <cellStyle name="Calcul 15 2 2 2 2 2 6" xfId="2064"/>
    <cellStyle name="Calcul 15 2 2 2 2 2 7" xfId="2065"/>
    <cellStyle name="Calcul 15 2 2 2 2 2 8" xfId="2066"/>
    <cellStyle name="Calcul 15 2 2 2 2 2 9" xfId="2067"/>
    <cellStyle name="Calcul 15 2 2 2 2 3" xfId="2068"/>
    <cellStyle name="Calcul 15 2 2 2 2 4" xfId="2069"/>
    <cellStyle name="Calcul 15 2 2 2 2 5" xfId="2070"/>
    <cellStyle name="Calcul 15 2 2 2 2 6" xfId="2071"/>
    <cellStyle name="Calcul 15 2 2 2 2 7" xfId="2072"/>
    <cellStyle name="Calcul 15 2 2 2 2 8" xfId="2073"/>
    <cellStyle name="Calcul 15 2 2 2 2 9" xfId="2074"/>
    <cellStyle name="Calcul 15 2 2 2 3" xfId="2075"/>
    <cellStyle name="Calcul 15 2 2 2 3 10" xfId="2076"/>
    <cellStyle name="Calcul 15 2 2 2 3 2" xfId="2077"/>
    <cellStyle name="Calcul 15 2 2 2 3 2 2" xfId="2078"/>
    <cellStyle name="Calcul 15 2 2 2 3 2 3" xfId="2079"/>
    <cellStyle name="Calcul 15 2 2 2 3 2 4" xfId="2080"/>
    <cellStyle name="Calcul 15 2 2 2 3 2 5" xfId="2081"/>
    <cellStyle name="Calcul 15 2 2 2 3 2 6" xfId="2082"/>
    <cellStyle name="Calcul 15 2 2 2 3 2 7" xfId="2083"/>
    <cellStyle name="Calcul 15 2 2 2 3 2 8" xfId="2084"/>
    <cellStyle name="Calcul 15 2 2 2 3 2 9" xfId="2085"/>
    <cellStyle name="Calcul 15 2 2 2 3 3" xfId="2086"/>
    <cellStyle name="Calcul 15 2 2 2 3 4" xfId="2087"/>
    <cellStyle name="Calcul 15 2 2 2 3 5" xfId="2088"/>
    <cellStyle name="Calcul 15 2 2 2 3 6" xfId="2089"/>
    <cellStyle name="Calcul 15 2 2 2 3 7" xfId="2090"/>
    <cellStyle name="Calcul 15 2 2 2 3 8" xfId="2091"/>
    <cellStyle name="Calcul 15 2 2 2 3 9" xfId="2092"/>
    <cellStyle name="Calcul 15 2 2 2 4" xfId="2093"/>
    <cellStyle name="Calcul 15 2 2 2 4 2" xfId="2094"/>
    <cellStyle name="Calcul 15 2 2 2 4 3" xfId="2095"/>
    <cellStyle name="Calcul 15 2 2 2 4 4" xfId="2096"/>
    <cellStyle name="Calcul 15 2 2 2 4 5" xfId="2097"/>
    <cellStyle name="Calcul 15 2 2 2 4 6" xfId="2098"/>
    <cellStyle name="Calcul 15 2 2 2 4 7" xfId="2099"/>
    <cellStyle name="Calcul 15 2 2 2 4 8" xfId="2100"/>
    <cellStyle name="Calcul 15 2 2 2 4 9" xfId="2101"/>
    <cellStyle name="Calcul 15 2 2 2 5" xfId="2102"/>
    <cellStyle name="Calcul 15 2 2 2 5 2" xfId="2103"/>
    <cellStyle name="Calcul 15 2 2 2 5 3" xfId="2104"/>
    <cellStyle name="Calcul 15 2 2 2 5 4" xfId="2105"/>
    <cellStyle name="Calcul 15 2 2 2 5 5" xfId="2106"/>
    <cellStyle name="Calcul 15 2 2 2 5 6" xfId="2107"/>
    <cellStyle name="Calcul 15 2 2 2 5 7" xfId="2108"/>
    <cellStyle name="Calcul 15 2 2 2 5 8" xfId="2109"/>
    <cellStyle name="Calcul 15 2 2 2 5 9" xfId="2110"/>
    <cellStyle name="Calcul 15 2 2 2 6" xfId="2111"/>
    <cellStyle name="Calcul 15 2 2 2 6 2" xfId="2112"/>
    <cellStyle name="Calcul 15 2 2 2 6 3" xfId="2113"/>
    <cellStyle name="Calcul 15 2 2 2 6 4" xfId="2114"/>
    <cellStyle name="Calcul 15 2 2 2 6 5" xfId="2115"/>
    <cellStyle name="Calcul 15 2 2 2 6 6" xfId="2116"/>
    <cellStyle name="Calcul 15 2 2 2 7" xfId="2117"/>
    <cellStyle name="Calcul 15 2 2 2 7 2" xfId="2118"/>
    <cellStyle name="Calcul 15 2 2 2 7 3" xfId="2119"/>
    <cellStyle name="Calcul 15 2 2 2 7 4" xfId="2120"/>
    <cellStyle name="Calcul 15 2 2 2 7 5" xfId="2121"/>
    <cellStyle name="Calcul 15 2 2 2 7 6" xfId="2122"/>
    <cellStyle name="Calcul 15 2 2 2 8" xfId="2123"/>
    <cellStyle name="Calcul 15 2 2 2 9" xfId="2124"/>
    <cellStyle name="Calcul 15 2 2 3" xfId="2125"/>
    <cellStyle name="Calcul 15 2 2 3 2" xfId="2126"/>
    <cellStyle name="Calcul 15 2 2 3 3" xfId="2127"/>
    <cellStyle name="Calcul 15 2 2 3 4" xfId="2128"/>
    <cellStyle name="Calcul 15 2 2 3 5" xfId="2129"/>
    <cellStyle name="Calcul 15 2 2 3 6" xfId="2130"/>
    <cellStyle name="Calcul 15 2 2 3 7" xfId="2131"/>
    <cellStyle name="Calcul 15 2 2 3 8" xfId="2132"/>
    <cellStyle name="Calcul 15 2 2 3 9" xfId="2133"/>
    <cellStyle name="Calcul 15 2 2 4" xfId="2134"/>
    <cellStyle name="Calcul 15 2 2 4 2" xfId="2135"/>
    <cellStyle name="Calcul 15 2 2 4 3" xfId="2136"/>
    <cellStyle name="Calcul 15 2 2 4 4" xfId="2137"/>
    <cellStyle name="Calcul 15 2 2 4 5" xfId="2138"/>
    <cellStyle name="Calcul 15 2 2 4 6" xfId="2139"/>
    <cellStyle name="Calcul 15 2 2 4 7" xfId="2140"/>
    <cellStyle name="Calcul 15 2 2 4 8" xfId="2141"/>
    <cellStyle name="Calcul 15 2 2 4 9" xfId="2142"/>
    <cellStyle name="Calcul 15 2 2 5" xfId="2143"/>
    <cellStyle name="Calcul 15 2 2 5 2" xfId="2144"/>
    <cellStyle name="Calcul 15 2 2 5 3" xfId="2145"/>
    <cellStyle name="Calcul 15 2 2 5 4" xfId="2146"/>
    <cellStyle name="Calcul 15 2 2 5 5" xfId="2147"/>
    <cellStyle name="Calcul 15 2 2 5 6" xfId="2148"/>
    <cellStyle name="Calcul 15 2 2 6" xfId="2149"/>
    <cellStyle name="Calcul 15 2 3" xfId="2150"/>
    <cellStyle name="Calcul 15 2 3 10" xfId="2151"/>
    <cellStyle name="Calcul 15 2 3 11" xfId="2152"/>
    <cellStyle name="Calcul 15 2 3 12" xfId="2153"/>
    <cellStyle name="Calcul 15 2 3 13" xfId="2154"/>
    <cellStyle name="Calcul 15 2 3 14" xfId="2155"/>
    <cellStyle name="Calcul 15 2 3 15" xfId="2156"/>
    <cellStyle name="Calcul 15 2 3 2" xfId="2157"/>
    <cellStyle name="Calcul 15 2 3 2 10" xfId="2158"/>
    <cellStyle name="Calcul 15 2 3 2 2" xfId="2159"/>
    <cellStyle name="Calcul 15 2 3 2 2 2" xfId="2160"/>
    <cellStyle name="Calcul 15 2 3 2 2 3" xfId="2161"/>
    <cellStyle name="Calcul 15 2 3 2 2 4" xfId="2162"/>
    <cellStyle name="Calcul 15 2 3 2 2 5" xfId="2163"/>
    <cellStyle name="Calcul 15 2 3 2 2 6" xfId="2164"/>
    <cellStyle name="Calcul 15 2 3 2 2 7" xfId="2165"/>
    <cellStyle name="Calcul 15 2 3 2 2 8" xfId="2166"/>
    <cellStyle name="Calcul 15 2 3 2 2 9" xfId="2167"/>
    <cellStyle name="Calcul 15 2 3 2 3" xfId="2168"/>
    <cellStyle name="Calcul 15 2 3 2 4" xfId="2169"/>
    <cellStyle name="Calcul 15 2 3 2 5" xfId="2170"/>
    <cellStyle name="Calcul 15 2 3 2 6" xfId="2171"/>
    <cellStyle name="Calcul 15 2 3 2 7" xfId="2172"/>
    <cellStyle name="Calcul 15 2 3 2 8" xfId="2173"/>
    <cellStyle name="Calcul 15 2 3 2 9" xfId="2174"/>
    <cellStyle name="Calcul 15 2 3 3" xfId="2175"/>
    <cellStyle name="Calcul 15 2 3 3 10" xfId="2176"/>
    <cellStyle name="Calcul 15 2 3 3 2" xfId="2177"/>
    <cellStyle name="Calcul 15 2 3 3 2 2" xfId="2178"/>
    <cellStyle name="Calcul 15 2 3 3 2 3" xfId="2179"/>
    <cellStyle name="Calcul 15 2 3 3 2 4" xfId="2180"/>
    <cellStyle name="Calcul 15 2 3 3 2 5" xfId="2181"/>
    <cellStyle name="Calcul 15 2 3 3 2 6" xfId="2182"/>
    <cellStyle name="Calcul 15 2 3 3 2 7" xfId="2183"/>
    <cellStyle name="Calcul 15 2 3 3 2 8" xfId="2184"/>
    <cellStyle name="Calcul 15 2 3 3 2 9" xfId="2185"/>
    <cellStyle name="Calcul 15 2 3 3 3" xfId="2186"/>
    <cellStyle name="Calcul 15 2 3 3 4" xfId="2187"/>
    <cellStyle name="Calcul 15 2 3 3 5" xfId="2188"/>
    <cellStyle name="Calcul 15 2 3 3 6" xfId="2189"/>
    <cellStyle name="Calcul 15 2 3 3 7" xfId="2190"/>
    <cellStyle name="Calcul 15 2 3 3 8" xfId="2191"/>
    <cellStyle name="Calcul 15 2 3 3 9" xfId="2192"/>
    <cellStyle name="Calcul 15 2 3 4" xfId="2193"/>
    <cellStyle name="Calcul 15 2 3 4 2" xfId="2194"/>
    <cellStyle name="Calcul 15 2 3 4 3" xfId="2195"/>
    <cellStyle name="Calcul 15 2 3 4 4" xfId="2196"/>
    <cellStyle name="Calcul 15 2 3 4 5" xfId="2197"/>
    <cellStyle name="Calcul 15 2 3 4 6" xfId="2198"/>
    <cellStyle name="Calcul 15 2 3 4 7" xfId="2199"/>
    <cellStyle name="Calcul 15 2 3 4 8" xfId="2200"/>
    <cellStyle name="Calcul 15 2 3 4 9" xfId="2201"/>
    <cellStyle name="Calcul 15 2 3 5" xfId="2202"/>
    <cellStyle name="Calcul 15 2 3 5 2" xfId="2203"/>
    <cellStyle name="Calcul 15 2 3 5 3" xfId="2204"/>
    <cellStyle name="Calcul 15 2 3 5 4" xfId="2205"/>
    <cellStyle name="Calcul 15 2 3 5 5" xfId="2206"/>
    <cellStyle name="Calcul 15 2 3 5 6" xfId="2207"/>
    <cellStyle name="Calcul 15 2 3 5 7" xfId="2208"/>
    <cellStyle name="Calcul 15 2 3 5 8" xfId="2209"/>
    <cellStyle name="Calcul 15 2 3 5 9" xfId="2210"/>
    <cellStyle name="Calcul 15 2 3 6" xfId="2211"/>
    <cellStyle name="Calcul 15 2 3 6 2" xfId="2212"/>
    <cellStyle name="Calcul 15 2 3 6 3" xfId="2213"/>
    <cellStyle name="Calcul 15 2 3 6 4" xfId="2214"/>
    <cellStyle name="Calcul 15 2 3 6 5" xfId="2215"/>
    <cellStyle name="Calcul 15 2 3 6 6" xfId="2216"/>
    <cellStyle name="Calcul 15 2 3 7" xfId="2217"/>
    <cellStyle name="Calcul 15 2 3 7 2" xfId="2218"/>
    <cellStyle name="Calcul 15 2 3 7 3" xfId="2219"/>
    <cellStyle name="Calcul 15 2 3 7 4" xfId="2220"/>
    <cellStyle name="Calcul 15 2 3 7 5" xfId="2221"/>
    <cellStyle name="Calcul 15 2 3 7 6" xfId="2222"/>
    <cellStyle name="Calcul 15 2 3 8" xfId="2223"/>
    <cellStyle name="Calcul 15 2 3 9" xfId="2224"/>
    <cellStyle name="Calcul 15 2 4" xfId="2225"/>
    <cellStyle name="Calcul 15 2 4 2" xfId="2226"/>
    <cellStyle name="Calcul 15 2 4 3" xfId="2227"/>
    <cellStyle name="Calcul 15 2 4 4" xfId="2228"/>
    <cellStyle name="Calcul 15 2 4 5" xfId="2229"/>
    <cellStyle name="Calcul 15 2 4 6" xfId="2230"/>
    <cellStyle name="Calcul 15 2 4 7" xfId="2231"/>
    <cellStyle name="Calcul 15 2 4 8" xfId="2232"/>
    <cellStyle name="Calcul 15 2 4 9" xfId="2233"/>
    <cellStyle name="Calcul 15 2 5" xfId="2234"/>
    <cellStyle name="Calcul 15 2 5 2" xfId="2235"/>
    <cellStyle name="Calcul 15 2 5 3" xfId="2236"/>
    <cellStyle name="Calcul 15 2 5 4" xfId="2237"/>
    <cellStyle name="Calcul 15 2 5 5" xfId="2238"/>
    <cellStyle name="Calcul 15 2 5 6" xfId="2239"/>
    <cellStyle name="Calcul 15 2 5 7" xfId="2240"/>
    <cellStyle name="Calcul 15 2 5 8" xfId="2241"/>
    <cellStyle name="Calcul 15 2 5 9" xfId="2242"/>
    <cellStyle name="Calcul 15 2 6" xfId="2243"/>
    <cellStyle name="Calcul 15 2 6 2" xfId="2244"/>
    <cellStyle name="Calcul 15 2 6 3" xfId="2245"/>
    <cellStyle name="Calcul 15 2 6 4" xfId="2246"/>
    <cellStyle name="Calcul 15 2 6 5" xfId="2247"/>
    <cellStyle name="Calcul 15 2 6 6" xfId="2248"/>
    <cellStyle name="Calcul 15 2 7" xfId="2249"/>
    <cellStyle name="Calcul 15 3" xfId="2250"/>
    <cellStyle name="Calcul 15 3 2" xfId="2251"/>
    <cellStyle name="Calcul 15 3 2 10" xfId="2252"/>
    <cellStyle name="Calcul 15 3 2 11" xfId="2253"/>
    <cellStyle name="Calcul 15 3 2 12" xfId="2254"/>
    <cellStyle name="Calcul 15 3 2 13" xfId="2255"/>
    <cellStyle name="Calcul 15 3 2 14" xfId="2256"/>
    <cellStyle name="Calcul 15 3 2 15" xfId="2257"/>
    <cellStyle name="Calcul 15 3 2 2" xfId="2258"/>
    <cellStyle name="Calcul 15 3 2 2 10" xfId="2259"/>
    <cellStyle name="Calcul 15 3 2 2 2" xfId="2260"/>
    <cellStyle name="Calcul 15 3 2 2 2 2" xfId="2261"/>
    <cellStyle name="Calcul 15 3 2 2 2 3" xfId="2262"/>
    <cellStyle name="Calcul 15 3 2 2 2 4" xfId="2263"/>
    <cellStyle name="Calcul 15 3 2 2 2 5" xfId="2264"/>
    <cellStyle name="Calcul 15 3 2 2 2 6" xfId="2265"/>
    <cellStyle name="Calcul 15 3 2 2 2 7" xfId="2266"/>
    <cellStyle name="Calcul 15 3 2 2 2 8" xfId="2267"/>
    <cellStyle name="Calcul 15 3 2 2 2 9" xfId="2268"/>
    <cellStyle name="Calcul 15 3 2 2 3" xfId="2269"/>
    <cellStyle name="Calcul 15 3 2 2 4" xfId="2270"/>
    <cellStyle name="Calcul 15 3 2 2 5" xfId="2271"/>
    <cellStyle name="Calcul 15 3 2 2 6" xfId="2272"/>
    <cellStyle name="Calcul 15 3 2 2 7" xfId="2273"/>
    <cellStyle name="Calcul 15 3 2 2 8" xfId="2274"/>
    <cellStyle name="Calcul 15 3 2 2 9" xfId="2275"/>
    <cellStyle name="Calcul 15 3 2 3" xfId="2276"/>
    <cellStyle name="Calcul 15 3 2 3 10" xfId="2277"/>
    <cellStyle name="Calcul 15 3 2 3 2" xfId="2278"/>
    <cellStyle name="Calcul 15 3 2 3 2 2" xfId="2279"/>
    <cellStyle name="Calcul 15 3 2 3 2 3" xfId="2280"/>
    <cellStyle name="Calcul 15 3 2 3 2 4" xfId="2281"/>
    <cellStyle name="Calcul 15 3 2 3 2 5" xfId="2282"/>
    <cellStyle name="Calcul 15 3 2 3 2 6" xfId="2283"/>
    <cellStyle name="Calcul 15 3 2 3 2 7" xfId="2284"/>
    <cellStyle name="Calcul 15 3 2 3 2 8" xfId="2285"/>
    <cellStyle name="Calcul 15 3 2 3 2 9" xfId="2286"/>
    <cellStyle name="Calcul 15 3 2 3 3" xfId="2287"/>
    <cellStyle name="Calcul 15 3 2 3 4" xfId="2288"/>
    <cellStyle name="Calcul 15 3 2 3 5" xfId="2289"/>
    <cellStyle name="Calcul 15 3 2 3 6" xfId="2290"/>
    <cellStyle name="Calcul 15 3 2 3 7" xfId="2291"/>
    <cellStyle name="Calcul 15 3 2 3 8" xfId="2292"/>
    <cellStyle name="Calcul 15 3 2 3 9" xfId="2293"/>
    <cellStyle name="Calcul 15 3 2 4" xfId="2294"/>
    <cellStyle name="Calcul 15 3 2 4 2" xfId="2295"/>
    <cellStyle name="Calcul 15 3 2 4 3" xfId="2296"/>
    <cellStyle name="Calcul 15 3 2 4 4" xfId="2297"/>
    <cellStyle name="Calcul 15 3 2 4 5" xfId="2298"/>
    <cellStyle name="Calcul 15 3 2 4 6" xfId="2299"/>
    <cellStyle name="Calcul 15 3 2 4 7" xfId="2300"/>
    <cellStyle name="Calcul 15 3 2 4 8" xfId="2301"/>
    <cellStyle name="Calcul 15 3 2 4 9" xfId="2302"/>
    <cellStyle name="Calcul 15 3 2 5" xfId="2303"/>
    <cellStyle name="Calcul 15 3 2 5 2" xfId="2304"/>
    <cellStyle name="Calcul 15 3 2 5 3" xfId="2305"/>
    <cellStyle name="Calcul 15 3 2 5 4" xfId="2306"/>
    <cellStyle name="Calcul 15 3 2 5 5" xfId="2307"/>
    <cellStyle name="Calcul 15 3 2 5 6" xfId="2308"/>
    <cellStyle name="Calcul 15 3 2 5 7" xfId="2309"/>
    <cellStyle name="Calcul 15 3 2 5 8" xfId="2310"/>
    <cellStyle name="Calcul 15 3 2 5 9" xfId="2311"/>
    <cellStyle name="Calcul 15 3 2 6" xfId="2312"/>
    <cellStyle name="Calcul 15 3 2 6 2" xfId="2313"/>
    <cellStyle name="Calcul 15 3 2 6 3" xfId="2314"/>
    <cellStyle name="Calcul 15 3 2 6 4" xfId="2315"/>
    <cellStyle name="Calcul 15 3 2 6 5" xfId="2316"/>
    <cellStyle name="Calcul 15 3 2 6 6" xfId="2317"/>
    <cellStyle name="Calcul 15 3 2 7" xfId="2318"/>
    <cellStyle name="Calcul 15 3 2 7 2" xfId="2319"/>
    <cellStyle name="Calcul 15 3 2 7 3" xfId="2320"/>
    <cellStyle name="Calcul 15 3 2 7 4" xfId="2321"/>
    <cellStyle name="Calcul 15 3 2 7 5" xfId="2322"/>
    <cellStyle name="Calcul 15 3 2 7 6" xfId="2323"/>
    <cellStyle name="Calcul 15 3 2 8" xfId="2324"/>
    <cellStyle name="Calcul 15 3 2 9" xfId="2325"/>
    <cellStyle name="Calcul 15 3 3" xfId="2326"/>
    <cellStyle name="Calcul 15 3 3 2" xfId="2327"/>
    <cellStyle name="Calcul 15 3 3 3" xfId="2328"/>
    <cellStyle name="Calcul 15 3 3 4" xfId="2329"/>
    <cellStyle name="Calcul 15 3 3 5" xfId="2330"/>
    <cellStyle name="Calcul 15 3 3 6" xfId="2331"/>
    <cellStyle name="Calcul 15 3 3 7" xfId="2332"/>
    <cellStyle name="Calcul 15 3 3 8" xfId="2333"/>
    <cellStyle name="Calcul 15 3 3 9" xfId="2334"/>
    <cellStyle name="Calcul 15 3 4" xfId="2335"/>
    <cellStyle name="Calcul 15 3 4 2" xfId="2336"/>
    <cellStyle name="Calcul 15 3 4 3" xfId="2337"/>
    <cellStyle name="Calcul 15 3 4 4" xfId="2338"/>
    <cellStyle name="Calcul 15 3 4 5" xfId="2339"/>
    <cellStyle name="Calcul 15 3 4 6" xfId="2340"/>
    <cellStyle name="Calcul 15 3 4 7" xfId="2341"/>
    <cellStyle name="Calcul 15 3 4 8" xfId="2342"/>
    <cellStyle name="Calcul 15 3 4 9" xfId="2343"/>
    <cellStyle name="Calcul 15 3 5" xfId="2344"/>
    <cellStyle name="Calcul 15 3 5 2" xfId="2345"/>
    <cellStyle name="Calcul 15 3 5 3" xfId="2346"/>
    <cellStyle name="Calcul 15 3 5 4" xfId="2347"/>
    <cellStyle name="Calcul 15 3 5 5" xfId="2348"/>
    <cellStyle name="Calcul 15 3 5 6" xfId="2349"/>
    <cellStyle name="Calcul 15 3 6" xfId="2350"/>
    <cellStyle name="Calcul 15 4" xfId="2351"/>
    <cellStyle name="Calcul 15 4 10" xfId="2352"/>
    <cellStyle name="Calcul 15 4 11" xfId="2353"/>
    <cellStyle name="Calcul 15 4 12" xfId="2354"/>
    <cellStyle name="Calcul 15 4 13" xfId="2355"/>
    <cellStyle name="Calcul 15 4 14" xfId="2356"/>
    <cellStyle name="Calcul 15 4 15" xfId="2357"/>
    <cellStyle name="Calcul 15 4 2" xfId="2358"/>
    <cellStyle name="Calcul 15 4 2 10" xfId="2359"/>
    <cellStyle name="Calcul 15 4 2 2" xfId="2360"/>
    <cellStyle name="Calcul 15 4 2 2 2" xfId="2361"/>
    <cellStyle name="Calcul 15 4 2 2 3" xfId="2362"/>
    <cellStyle name="Calcul 15 4 2 2 4" xfId="2363"/>
    <cellStyle name="Calcul 15 4 2 2 5" xfId="2364"/>
    <cellStyle name="Calcul 15 4 2 2 6" xfId="2365"/>
    <cellStyle name="Calcul 15 4 2 2 7" xfId="2366"/>
    <cellStyle name="Calcul 15 4 2 2 8" xfId="2367"/>
    <cellStyle name="Calcul 15 4 2 2 9" xfId="2368"/>
    <cellStyle name="Calcul 15 4 2 3" xfId="2369"/>
    <cellStyle name="Calcul 15 4 2 4" xfId="2370"/>
    <cellStyle name="Calcul 15 4 2 5" xfId="2371"/>
    <cellStyle name="Calcul 15 4 2 6" xfId="2372"/>
    <cellStyle name="Calcul 15 4 2 7" xfId="2373"/>
    <cellStyle name="Calcul 15 4 2 8" xfId="2374"/>
    <cellStyle name="Calcul 15 4 2 9" xfId="2375"/>
    <cellStyle name="Calcul 15 4 3" xfId="2376"/>
    <cellStyle name="Calcul 15 4 3 10" xfId="2377"/>
    <cellStyle name="Calcul 15 4 3 2" xfId="2378"/>
    <cellStyle name="Calcul 15 4 3 2 2" xfId="2379"/>
    <cellStyle name="Calcul 15 4 3 2 3" xfId="2380"/>
    <cellStyle name="Calcul 15 4 3 2 4" xfId="2381"/>
    <cellStyle name="Calcul 15 4 3 2 5" xfId="2382"/>
    <cellStyle name="Calcul 15 4 3 2 6" xfId="2383"/>
    <cellStyle name="Calcul 15 4 3 2 7" xfId="2384"/>
    <cellStyle name="Calcul 15 4 3 2 8" xfId="2385"/>
    <cellStyle name="Calcul 15 4 3 2 9" xfId="2386"/>
    <cellStyle name="Calcul 15 4 3 3" xfId="2387"/>
    <cellStyle name="Calcul 15 4 3 4" xfId="2388"/>
    <cellStyle name="Calcul 15 4 3 5" xfId="2389"/>
    <cellStyle name="Calcul 15 4 3 6" xfId="2390"/>
    <cellStyle name="Calcul 15 4 3 7" xfId="2391"/>
    <cellStyle name="Calcul 15 4 3 8" xfId="2392"/>
    <cellStyle name="Calcul 15 4 3 9" xfId="2393"/>
    <cellStyle name="Calcul 15 4 4" xfId="2394"/>
    <cellStyle name="Calcul 15 4 4 2" xfId="2395"/>
    <cellStyle name="Calcul 15 4 4 3" xfId="2396"/>
    <cellStyle name="Calcul 15 4 4 4" xfId="2397"/>
    <cellStyle name="Calcul 15 4 4 5" xfId="2398"/>
    <cellStyle name="Calcul 15 4 4 6" xfId="2399"/>
    <cellStyle name="Calcul 15 4 4 7" xfId="2400"/>
    <cellStyle name="Calcul 15 4 4 8" xfId="2401"/>
    <cellStyle name="Calcul 15 4 4 9" xfId="2402"/>
    <cellStyle name="Calcul 15 4 5" xfId="2403"/>
    <cellStyle name="Calcul 15 4 5 2" xfId="2404"/>
    <cellStyle name="Calcul 15 4 5 3" xfId="2405"/>
    <cellStyle name="Calcul 15 4 5 4" xfId="2406"/>
    <cellStyle name="Calcul 15 4 5 5" xfId="2407"/>
    <cellStyle name="Calcul 15 4 5 6" xfId="2408"/>
    <cellStyle name="Calcul 15 4 5 7" xfId="2409"/>
    <cellStyle name="Calcul 15 4 5 8" xfId="2410"/>
    <cellStyle name="Calcul 15 4 5 9" xfId="2411"/>
    <cellStyle name="Calcul 15 4 6" xfId="2412"/>
    <cellStyle name="Calcul 15 4 6 2" xfId="2413"/>
    <cellStyle name="Calcul 15 4 6 3" xfId="2414"/>
    <cellStyle name="Calcul 15 4 6 4" xfId="2415"/>
    <cellStyle name="Calcul 15 4 6 5" xfId="2416"/>
    <cellStyle name="Calcul 15 4 6 6" xfId="2417"/>
    <cellStyle name="Calcul 15 4 7" xfId="2418"/>
    <cellStyle name="Calcul 15 4 7 2" xfId="2419"/>
    <cellStyle name="Calcul 15 4 7 3" xfId="2420"/>
    <cellStyle name="Calcul 15 4 7 4" xfId="2421"/>
    <cellStyle name="Calcul 15 4 7 5" xfId="2422"/>
    <cellStyle name="Calcul 15 4 7 6" xfId="2423"/>
    <cellStyle name="Calcul 15 4 8" xfId="2424"/>
    <cellStyle name="Calcul 15 4 9" xfId="2425"/>
    <cellStyle name="Calcul 15 5" xfId="2426"/>
    <cellStyle name="Calcul 15 5 2" xfId="2427"/>
    <cellStyle name="Calcul 15 5 3" xfId="2428"/>
    <cellStyle name="Calcul 15 5 4" xfId="2429"/>
    <cellStyle name="Calcul 15 5 5" xfId="2430"/>
    <cellStyle name="Calcul 15 5 6" xfId="2431"/>
    <cellStyle name="Calcul 15 5 7" xfId="2432"/>
    <cellStyle name="Calcul 15 5 8" xfId="2433"/>
    <cellStyle name="Calcul 15 5 9" xfId="2434"/>
    <cellStyle name="Calcul 15 6" xfId="2435"/>
    <cellStyle name="Calcul 15 6 2" xfId="2436"/>
    <cellStyle name="Calcul 15 6 3" xfId="2437"/>
    <cellStyle name="Calcul 15 6 4" xfId="2438"/>
    <cellStyle name="Calcul 15 6 5" xfId="2439"/>
    <cellStyle name="Calcul 15 6 6" xfId="2440"/>
    <cellStyle name="Calcul 15 6 7" xfId="2441"/>
    <cellStyle name="Calcul 15 6 8" xfId="2442"/>
    <cellStyle name="Calcul 15 6 9" xfId="2443"/>
    <cellStyle name="Calcul 15 7" xfId="2444"/>
    <cellStyle name="Calcul 15 7 2" xfId="2445"/>
    <cellStyle name="Calcul 15 7 3" xfId="2446"/>
    <cellStyle name="Calcul 15 7 4" xfId="2447"/>
    <cellStyle name="Calcul 15 7 5" xfId="2448"/>
    <cellStyle name="Calcul 15 7 6" xfId="2449"/>
    <cellStyle name="Calcul 15 8" xfId="2450"/>
    <cellStyle name="Calcul 16" xfId="2451"/>
    <cellStyle name="Calcul 16 2" xfId="2452"/>
    <cellStyle name="Calcul 16 2 2" xfId="2453"/>
    <cellStyle name="Calcul 16 2 2 2" xfId="2454"/>
    <cellStyle name="Calcul 16 2 2 2 10" xfId="2455"/>
    <cellStyle name="Calcul 16 2 2 2 11" xfId="2456"/>
    <cellStyle name="Calcul 16 2 2 2 12" xfId="2457"/>
    <cellStyle name="Calcul 16 2 2 2 13" xfId="2458"/>
    <cellStyle name="Calcul 16 2 2 2 14" xfId="2459"/>
    <cellStyle name="Calcul 16 2 2 2 15" xfId="2460"/>
    <cellStyle name="Calcul 16 2 2 2 2" xfId="2461"/>
    <cellStyle name="Calcul 16 2 2 2 2 10" xfId="2462"/>
    <cellStyle name="Calcul 16 2 2 2 2 2" xfId="2463"/>
    <cellStyle name="Calcul 16 2 2 2 2 2 2" xfId="2464"/>
    <cellStyle name="Calcul 16 2 2 2 2 2 3" xfId="2465"/>
    <cellStyle name="Calcul 16 2 2 2 2 2 4" xfId="2466"/>
    <cellStyle name="Calcul 16 2 2 2 2 2 5" xfId="2467"/>
    <cellStyle name="Calcul 16 2 2 2 2 2 6" xfId="2468"/>
    <cellStyle name="Calcul 16 2 2 2 2 2 7" xfId="2469"/>
    <cellStyle name="Calcul 16 2 2 2 2 2 8" xfId="2470"/>
    <cellStyle name="Calcul 16 2 2 2 2 2 9" xfId="2471"/>
    <cellStyle name="Calcul 16 2 2 2 2 3" xfId="2472"/>
    <cellStyle name="Calcul 16 2 2 2 2 4" xfId="2473"/>
    <cellStyle name="Calcul 16 2 2 2 2 5" xfId="2474"/>
    <cellStyle name="Calcul 16 2 2 2 2 6" xfId="2475"/>
    <cellStyle name="Calcul 16 2 2 2 2 7" xfId="2476"/>
    <cellStyle name="Calcul 16 2 2 2 2 8" xfId="2477"/>
    <cellStyle name="Calcul 16 2 2 2 2 9" xfId="2478"/>
    <cellStyle name="Calcul 16 2 2 2 3" xfId="2479"/>
    <cellStyle name="Calcul 16 2 2 2 3 10" xfId="2480"/>
    <cellStyle name="Calcul 16 2 2 2 3 2" xfId="2481"/>
    <cellStyle name="Calcul 16 2 2 2 3 2 2" xfId="2482"/>
    <cellStyle name="Calcul 16 2 2 2 3 2 3" xfId="2483"/>
    <cellStyle name="Calcul 16 2 2 2 3 2 4" xfId="2484"/>
    <cellStyle name="Calcul 16 2 2 2 3 2 5" xfId="2485"/>
    <cellStyle name="Calcul 16 2 2 2 3 2 6" xfId="2486"/>
    <cellStyle name="Calcul 16 2 2 2 3 2 7" xfId="2487"/>
    <cellStyle name="Calcul 16 2 2 2 3 2 8" xfId="2488"/>
    <cellStyle name="Calcul 16 2 2 2 3 2 9" xfId="2489"/>
    <cellStyle name="Calcul 16 2 2 2 3 3" xfId="2490"/>
    <cellStyle name="Calcul 16 2 2 2 3 4" xfId="2491"/>
    <cellStyle name="Calcul 16 2 2 2 3 5" xfId="2492"/>
    <cellStyle name="Calcul 16 2 2 2 3 6" xfId="2493"/>
    <cellStyle name="Calcul 16 2 2 2 3 7" xfId="2494"/>
    <cellStyle name="Calcul 16 2 2 2 3 8" xfId="2495"/>
    <cellStyle name="Calcul 16 2 2 2 3 9" xfId="2496"/>
    <cellStyle name="Calcul 16 2 2 2 4" xfId="2497"/>
    <cellStyle name="Calcul 16 2 2 2 4 2" xfId="2498"/>
    <cellStyle name="Calcul 16 2 2 2 4 3" xfId="2499"/>
    <cellStyle name="Calcul 16 2 2 2 4 4" xfId="2500"/>
    <cellStyle name="Calcul 16 2 2 2 4 5" xfId="2501"/>
    <cellStyle name="Calcul 16 2 2 2 4 6" xfId="2502"/>
    <cellStyle name="Calcul 16 2 2 2 4 7" xfId="2503"/>
    <cellStyle name="Calcul 16 2 2 2 4 8" xfId="2504"/>
    <cellStyle name="Calcul 16 2 2 2 4 9" xfId="2505"/>
    <cellStyle name="Calcul 16 2 2 2 5" xfId="2506"/>
    <cellStyle name="Calcul 16 2 2 2 5 2" xfId="2507"/>
    <cellStyle name="Calcul 16 2 2 2 5 3" xfId="2508"/>
    <cellStyle name="Calcul 16 2 2 2 5 4" xfId="2509"/>
    <cellStyle name="Calcul 16 2 2 2 5 5" xfId="2510"/>
    <cellStyle name="Calcul 16 2 2 2 5 6" xfId="2511"/>
    <cellStyle name="Calcul 16 2 2 2 5 7" xfId="2512"/>
    <cellStyle name="Calcul 16 2 2 2 5 8" xfId="2513"/>
    <cellStyle name="Calcul 16 2 2 2 5 9" xfId="2514"/>
    <cellStyle name="Calcul 16 2 2 2 6" xfId="2515"/>
    <cellStyle name="Calcul 16 2 2 2 6 2" xfId="2516"/>
    <cellStyle name="Calcul 16 2 2 2 6 3" xfId="2517"/>
    <cellStyle name="Calcul 16 2 2 2 6 4" xfId="2518"/>
    <cellStyle name="Calcul 16 2 2 2 6 5" xfId="2519"/>
    <cellStyle name="Calcul 16 2 2 2 6 6" xfId="2520"/>
    <cellStyle name="Calcul 16 2 2 2 7" xfId="2521"/>
    <cellStyle name="Calcul 16 2 2 2 7 2" xfId="2522"/>
    <cellStyle name="Calcul 16 2 2 2 7 3" xfId="2523"/>
    <cellStyle name="Calcul 16 2 2 2 7 4" xfId="2524"/>
    <cellStyle name="Calcul 16 2 2 2 7 5" xfId="2525"/>
    <cellStyle name="Calcul 16 2 2 2 7 6" xfId="2526"/>
    <cellStyle name="Calcul 16 2 2 2 8" xfId="2527"/>
    <cellStyle name="Calcul 16 2 2 2 9" xfId="2528"/>
    <cellStyle name="Calcul 16 2 2 3" xfId="2529"/>
    <cellStyle name="Calcul 16 2 2 3 2" xfId="2530"/>
    <cellStyle name="Calcul 16 2 2 3 3" xfId="2531"/>
    <cellStyle name="Calcul 16 2 2 3 4" xfId="2532"/>
    <cellStyle name="Calcul 16 2 2 3 5" xfId="2533"/>
    <cellStyle name="Calcul 16 2 2 3 6" xfId="2534"/>
    <cellStyle name="Calcul 16 2 2 3 7" xfId="2535"/>
    <cellStyle name="Calcul 16 2 2 3 8" xfId="2536"/>
    <cellStyle name="Calcul 16 2 2 3 9" xfId="2537"/>
    <cellStyle name="Calcul 16 2 2 4" xfId="2538"/>
    <cellStyle name="Calcul 16 2 2 4 2" xfId="2539"/>
    <cellStyle name="Calcul 16 2 2 4 3" xfId="2540"/>
    <cellStyle name="Calcul 16 2 2 4 4" xfId="2541"/>
    <cellStyle name="Calcul 16 2 2 4 5" xfId="2542"/>
    <cellStyle name="Calcul 16 2 2 4 6" xfId="2543"/>
    <cellStyle name="Calcul 16 2 2 4 7" xfId="2544"/>
    <cellStyle name="Calcul 16 2 2 4 8" xfId="2545"/>
    <cellStyle name="Calcul 16 2 2 4 9" xfId="2546"/>
    <cellStyle name="Calcul 16 2 2 5" xfId="2547"/>
    <cellStyle name="Calcul 16 2 2 5 2" xfId="2548"/>
    <cellStyle name="Calcul 16 2 2 5 3" xfId="2549"/>
    <cellStyle name="Calcul 16 2 2 5 4" xfId="2550"/>
    <cellStyle name="Calcul 16 2 2 5 5" xfId="2551"/>
    <cellStyle name="Calcul 16 2 2 5 6" xfId="2552"/>
    <cellStyle name="Calcul 16 2 2 6" xfId="2553"/>
    <cellStyle name="Calcul 16 2 3" xfId="2554"/>
    <cellStyle name="Calcul 16 2 3 10" xfId="2555"/>
    <cellStyle name="Calcul 16 2 3 11" xfId="2556"/>
    <cellStyle name="Calcul 16 2 3 12" xfId="2557"/>
    <cellStyle name="Calcul 16 2 3 13" xfId="2558"/>
    <cellStyle name="Calcul 16 2 3 14" xfId="2559"/>
    <cellStyle name="Calcul 16 2 3 15" xfId="2560"/>
    <cellStyle name="Calcul 16 2 3 2" xfId="2561"/>
    <cellStyle name="Calcul 16 2 3 2 10" xfId="2562"/>
    <cellStyle name="Calcul 16 2 3 2 2" xfId="2563"/>
    <cellStyle name="Calcul 16 2 3 2 2 2" xfId="2564"/>
    <cellStyle name="Calcul 16 2 3 2 2 3" xfId="2565"/>
    <cellStyle name="Calcul 16 2 3 2 2 4" xfId="2566"/>
    <cellStyle name="Calcul 16 2 3 2 2 5" xfId="2567"/>
    <cellStyle name="Calcul 16 2 3 2 2 6" xfId="2568"/>
    <cellStyle name="Calcul 16 2 3 2 2 7" xfId="2569"/>
    <cellStyle name="Calcul 16 2 3 2 2 8" xfId="2570"/>
    <cellStyle name="Calcul 16 2 3 2 2 9" xfId="2571"/>
    <cellStyle name="Calcul 16 2 3 2 3" xfId="2572"/>
    <cellStyle name="Calcul 16 2 3 2 4" xfId="2573"/>
    <cellStyle name="Calcul 16 2 3 2 5" xfId="2574"/>
    <cellStyle name="Calcul 16 2 3 2 6" xfId="2575"/>
    <cellStyle name="Calcul 16 2 3 2 7" xfId="2576"/>
    <cellStyle name="Calcul 16 2 3 2 8" xfId="2577"/>
    <cellStyle name="Calcul 16 2 3 2 9" xfId="2578"/>
    <cellStyle name="Calcul 16 2 3 3" xfId="2579"/>
    <cellStyle name="Calcul 16 2 3 3 10" xfId="2580"/>
    <cellStyle name="Calcul 16 2 3 3 2" xfId="2581"/>
    <cellStyle name="Calcul 16 2 3 3 2 2" xfId="2582"/>
    <cellStyle name="Calcul 16 2 3 3 2 3" xfId="2583"/>
    <cellStyle name="Calcul 16 2 3 3 2 4" xfId="2584"/>
    <cellStyle name="Calcul 16 2 3 3 2 5" xfId="2585"/>
    <cellStyle name="Calcul 16 2 3 3 2 6" xfId="2586"/>
    <cellStyle name="Calcul 16 2 3 3 2 7" xfId="2587"/>
    <cellStyle name="Calcul 16 2 3 3 2 8" xfId="2588"/>
    <cellStyle name="Calcul 16 2 3 3 2 9" xfId="2589"/>
    <cellStyle name="Calcul 16 2 3 3 3" xfId="2590"/>
    <cellStyle name="Calcul 16 2 3 3 4" xfId="2591"/>
    <cellStyle name="Calcul 16 2 3 3 5" xfId="2592"/>
    <cellStyle name="Calcul 16 2 3 3 6" xfId="2593"/>
    <cellStyle name="Calcul 16 2 3 3 7" xfId="2594"/>
    <cellStyle name="Calcul 16 2 3 3 8" xfId="2595"/>
    <cellStyle name="Calcul 16 2 3 3 9" xfId="2596"/>
    <cellStyle name="Calcul 16 2 3 4" xfId="2597"/>
    <cellStyle name="Calcul 16 2 3 4 2" xfId="2598"/>
    <cellStyle name="Calcul 16 2 3 4 3" xfId="2599"/>
    <cellStyle name="Calcul 16 2 3 4 4" xfId="2600"/>
    <cellStyle name="Calcul 16 2 3 4 5" xfId="2601"/>
    <cellStyle name="Calcul 16 2 3 4 6" xfId="2602"/>
    <cellStyle name="Calcul 16 2 3 4 7" xfId="2603"/>
    <cellStyle name="Calcul 16 2 3 4 8" xfId="2604"/>
    <cellStyle name="Calcul 16 2 3 4 9" xfId="2605"/>
    <cellStyle name="Calcul 16 2 3 5" xfId="2606"/>
    <cellStyle name="Calcul 16 2 3 5 2" xfId="2607"/>
    <cellStyle name="Calcul 16 2 3 5 3" xfId="2608"/>
    <cellStyle name="Calcul 16 2 3 5 4" xfId="2609"/>
    <cellStyle name="Calcul 16 2 3 5 5" xfId="2610"/>
    <cellStyle name="Calcul 16 2 3 5 6" xfId="2611"/>
    <cellStyle name="Calcul 16 2 3 5 7" xfId="2612"/>
    <cellStyle name="Calcul 16 2 3 5 8" xfId="2613"/>
    <cellStyle name="Calcul 16 2 3 5 9" xfId="2614"/>
    <cellStyle name="Calcul 16 2 3 6" xfId="2615"/>
    <cellStyle name="Calcul 16 2 3 6 2" xfId="2616"/>
    <cellStyle name="Calcul 16 2 3 6 3" xfId="2617"/>
    <cellStyle name="Calcul 16 2 3 6 4" xfId="2618"/>
    <cellStyle name="Calcul 16 2 3 6 5" xfId="2619"/>
    <cellStyle name="Calcul 16 2 3 6 6" xfId="2620"/>
    <cellStyle name="Calcul 16 2 3 7" xfId="2621"/>
    <cellStyle name="Calcul 16 2 3 7 2" xfId="2622"/>
    <cellStyle name="Calcul 16 2 3 7 3" xfId="2623"/>
    <cellStyle name="Calcul 16 2 3 7 4" xfId="2624"/>
    <cellStyle name="Calcul 16 2 3 7 5" xfId="2625"/>
    <cellStyle name="Calcul 16 2 3 7 6" xfId="2626"/>
    <cellStyle name="Calcul 16 2 3 8" xfId="2627"/>
    <cellStyle name="Calcul 16 2 3 9" xfId="2628"/>
    <cellStyle name="Calcul 16 2 4" xfId="2629"/>
    <cellStyle name="Calcul 16 2 4 2" xfId="2630"/>
    <cellStyle name="Calcul 16 2 4 3" xfId="2631"/>
    <cellStyle name="Calcul 16 2 4 4" xfId="2632"/>
    <cellStyle name="Calcul 16 2 4 5" xfId="2633"/>
    <cellStyle name="Calcul 16 2 4 6" xfId="2634"/>
    <cellStyle name="Calcul 16 2 4 7" xfId="2635"/>
    <cellStyle name="Calcul 16 2 4 8" xfId="2636"/>
    <cellStyle name="Calcul 16 2 4 9" xfId="2637"/>
    <cellStyle name="Calcul 16 2 5" xfId="2638"/>
    <cellStyle name="Calcul 16 2 5 2" xfId="2639"/>
    <cellStyle name="Calcul 16 2 5 3" xfId="2640"/>
    <cellStyle name="Calcul 16 2 5 4" xfId="2641"/>
    <cellStyle name="Calcul 16 2 5 5" xfId="2642"/>
    <cellStyle name="Calcul 16 2 5 6" xfId="2643"/>
    <cellStyle name="Calcul 16 2 5 7" xfId="2644"/>
    <cellStyle name="Calcul 16 2 5 8" xfId="2645"/>
    <cellStyle name="Calcul 16 2 5 9" xfId="2646"/>
    <cellStyle name="Calcul 16 2 6" xfId="2647"/>
    <cellStyle name="Calcul 16 2 6 2" xfId="2648"/>
    <cellStyle name="Calcul 16 2 6 3" xfId="2649"/>
    <cellStyle name="Calcul 16 2 6 4" xfId="2650"/>
    <cellStyle name="Calcul 16 2 6 5" xfId="2651"/>
    <cellStyle name="Calcul 16 2 6 6" xfId="2652"/>
    <cellStyle name="Calcul 16 2 7" xfId="2653"/>
    <cellStyle name="Calcul 16 3" xfId="2654"/>
    <cellStyle name="Calcul 16 3 2" xfId="2655"/>
    <cellStyle name="Calcul 16 3 2 10" xfId="2656"/>
    <cellStyle name="Calcul 16 3 2 11" xfId="2657"/>
    <cellStyle name="Calcul 16 3 2 12" xfId="2658"/>
    <cellStyle name="Calcul 16 3 2 13" xfId="2659"/>
    <cellStyle name="Calcul 16 3 2 14" xfId="2660"/>
    <cellStyle name="Calcul 16 3 2 15" xfId="2661"/>
    <cellStyle name="Calcul 16 3 2 2" xfId="2662"/>
    <cellStyle name="Calcul 16 3 2 2 10" xfId="2663"/>
    <cellStyle name="Calcul 16 3 2 2 2" xfId="2664"/>
    <cellStyle name="Calcul 16 3 2 2 2 2" xfId="2665"/>
    <cellStyle name="Calcul 16 3 2 2 2 3" xfId="2666"/>
    <cellStyle name="Calcul 16 3 2 2 2 4" xfId="2667"/>
    <cellStyle name="Calcul 16 3 2 2 2 5" xfId="2668"/>
    <cellStyle name="Calcul 16 3 2 2 2 6" xfId="2669"/>
    <cellStyle name="Calcul 16 3 2 2 2 7" xfId="2670"/>
    <cellStyle name="Calcul 16 3 2 2 2 8" xfId="2671"/>
    <cellStyle name="Calcul 16 3 2 2 2 9" xfId="2672"/>
    <cellStyle name="Calcul 16 3 2 2 3" xfId="2673"/>
    <cellStyle name="Calcul 16 3 2 2 4" xfId="2674"/>
    <cellStyle name="Calcul 16 3 2 2 5" xfId="2675"/>
    <cellStyle name="Calcul 16 3 2 2 6" xfId="2676"/>
    <cellStyle name="Calcul 16 3 2 2 7" xfId="2677"/>
    <cellStyle name="Calcul 16 3 2 2 8" xfId="2678"/>
    <cellStyle name="Calcul 16 3 2 2 9" xfId="2679"/>
    <cellStyle name="Calcul 16 3 2 3" xfId="2680"/>
    <cellStyle name="Calcul 16 3 2 3 10" xfId="2681"/>
    <cellStyle name="Calcul 16 3 2 3 2" xfId="2682"/>
    <cellStyle name="Calcul 16 3 2 3 2 2" xfId="2683"/>
    <cellStyle name="Calcul 16 3 2 3 2 3" xfId="2684"/>
    <cellStyle name="Calcul 16 3 2 3 2 4" xfId="2685"/>
    <cellStyle name="Calcul 16 3 2 3 2 5" xfId="2686"/>
    <cellStyle name="Calcul 16 3 2 3 2 6" xfId="2687"/>
    <cellStyle name="Calcul 16 3 2 3 2 7" xfId="2688"/>
    <cellStyle name="Calcul 16 3 2 3 2 8" xfId="2689"/>
    <cellStyle name="Calcul 16 3 2 3 2 9" xfId="2690"/>
    <cellStyle name="Calcul 16 3 2 3 3" xfId="2691"/>
    <cellStyle name="Calcul 16 3 2 3 4" xfId="2692"/>
    <cellStyle name="Calcul 16 3 2 3 5" xfId="2693"/>
    <cellStyle name="Calcul 16 3 2 3 6" xfId="2694"/>
    <cellStyle name="Calcul 16 3 2 3 7" xfId="2695"/>
    <cellStyle name="Calcul 16 3 2 3 8" xfId="2696"/>
    <cellStyle name="Calcul 16 3 2 3 9" xfId="2697"/>
    <cellStyle name="Calcul 16 3 2 4" xfId="2698"/>
    <cellStyle name="Calcul 16 3 2 4 2" xfId="2699"/>
    <cellStyle name="Calcul 16 3 2 4 3" xfId="2700"/>
    <cellStyle name="Calcul 16 3 2 4 4" xfId="2701"/>
    <cellStyle name="Calcul 16 3 2 4 5" xfId="2702"/>
    <cellStyle name="Calcul 16 3 2 4 6" xfId="2703"/>
    <cellStyle name="Calcul 16 3 2 4 7" xfId="2704"/>
    <cellStyle name="Calcul 16 3 2 4 8" xfId="2705"/>
    <cellStyle name="Calcul 16 3 2 4 9" xfId="2706"/>
    <cellStyle name="Calcul 16 3 2 5" xfId="2707"/>
    <cellStyle name="Calcul 16 3 2 5 2" xfId="2708"/>
    <cellStyle name="Calcul 16 3 2 5 3" xfId="2709"/>
    <cellStyle name="Calcul 16 3 2 5 4" xfId="2710"/>
    <cellStyle name="Calcul 16 3 2 5 5" xfId="2711"/>
    <cellStyle name="Calcul 16 3 2 5 6" xfId="2712"/>
    <cellStyle name="Calcul 16 3 2 5 7" xfId="2713"/>
    <cellStyle name="Calcul 16 3 2 5 8" xfId="2714"/>
    <cellStyle name="Calcul 16 3 2 5 9" xfId="2715"/>
    <cellStyle name="Calcul 16 3 2 6" xfId="2716"/>
    <cellStyle name="Calcul 16 3 2 6 2" xfId="2717"/>
    <cellStyle name="Calcul 16 3 2 6 3" xfId="2718"/>
    <cellStyle name="Calcul 16 3 2 6 4" xfId="2719"/>
    <cellStyle name="Calcul 16 3 2 6 5" xfId="2720"/>
    <cellStyle name="Calcul 16 3 2 6 6" xfId="2721"/>
    <cellStyle name="Calcul 16 3 2 7" xfId="2722"/>
    <cellStyle name="Calcul 16 3 2 7 2" xfId="2723"/>
    <cellStyle name="Calcul 16 3 2 7 3" xfId="2724"/>
    <cellStyle name="Calcul 16 3 2 7 4" xfId="2725"/>
    <cellStyle name="Calcul 16 3 2 7 5" xfId="2726"/>
    <cellStyle name="Calcul 16 3 2 7 6" xfId="2727"/>
    <cellStyle name="Calcul 16 3 2 8" xfId="2728"/>
    <cellStyle name="Calcul 16 3 2 9" xfId="2729"/>
    <cellStyle name="Calcul 16 3 3" xfId="2730"/>
    <cellStyle name="Calcul 16 3 3 2" xfId="2731"/>
    <cellStyle name="Calcul 16 3 3 3" xfId="2732"/>
    <cellStyle name="Calcul 16 3 3 4" xfId="2733"/>
    <cellStyle name="Calcul 16 3 3 5" xfId="2734"/>
    <cellStyle name="Calcul 16 3 3 6" xfId="2735"/>
    <cellStyle name="Calcul 16 3 3 7" xfId="2736"/>
    <cellStyle name="Calcul 16 3 3 8" xfId="2737"/>
    <cellStyle name="Calcul 16 3 3 9" xfId="2738"/>
    <cellStyle name="Calcul 16 3 4" xfId="2739"/>
    <cellStyle name="Calcul 16 3 4 2" xfId="2740"/>
    <cellStyle name="Calcul 16 3 4 3" xfId="2741"/>
    <cellStyle name="Calcul 16 3 4 4" xfId="2742"/>
    <cellStyle name="Calcul 16 3 4 5" xfId="2743"/>
    <cellStyle name="Calcul 16 3 4 6" xfId="2744"/>
    <cellStyle name="Calcul 16 3 4 7" xfId="2745"/>
    <cellStyle name="Calcul 16 3 4 8" xfId="2746"/>
    <cellStyle name="Calcul 16 3 4 9" xfId="2747"/>
    <cellStyle name="Calcul 16 3 5" xfId="2748"/>
    <cellStyle name="Calcul 16 3 5 2" xfId="2749"/>
    <cellStyle name="Calcul 16 3 5 3" xfId="2750"/>
    <cellStyle name="Calcul 16 3 5 4" xfId="2751"/>
    <cellStyle name="Calcul 16 3 5 5" xfId="2752"/>
    <cellStyle name="Calcul 16 3 5 6" xfId="2753"/>
    <cellStyle name="Calcul 16 3 6" xfId="2754"/>
    <cellStyle name="Calcul 16 4" xfId="2755"/>
    <cellStyle name="Calcul 16 4 10" xfId="2756"/>
    <cellStyle name="Calcul 16 4 11" xfId="2757"/>
    <cellStyle name="Calcul 16 4 12" xfId="2758"/>
    <cellStyle name="Calcul 16 4 13" xfId="2759"/>
    <cellStyle name="Calcul 16 4 14" xfId="2760"/>
    <cellStyle name="Calcul 16 4 15" xfId="2761"/>
    <cellStyle name="Calcul 16 4 2" xfId="2762"/>
    <cellStyle name="Calcul 16 4 2 10" xfId="2763"/>
    <cellStyle name="Calcul 16 4 2 2" xfId="2764"/>
    <cellStyle name="Calcul 16 4 2 2 2" xfId="2765"/>
    <cellStyle name="Calcul 16 4 2 2 3" xfId="2766"/>
    <cellStyle name="Calcul 16 4 2 2 4" xfId="2767"/>
    <cellStyle name="Calcul 16 4 2 2 5" xfId="2768"/>
    <cellStyle name="Calcul 16 4 2 2 6" xfId="2769"/>
    <cellStyle name="Calcul 16 4 2 2 7" xfId="2770"/>
    <cellStyle name="Calcul 16 4 2 2 8" xfId="2771"/>
    <cellStyle name="Calcul 16 4 2 2 9" xfId="2772"/>
    <cellStyle name="Calcul 16 4 2 3" xfId="2773"/>
    <cellStyle name="Calcul 16 4 2 4" xfId="2774"/>
    <cellStyle name="Calcul 16 4 2 5" xfId="2775"/>
    <cellStyle name="Calcul 16 4 2 6" xfId="2776"/>
    <cellStyle name="Calcul 16 4 2 7" xfId="2777"/>
    <cellStyle name="Calcul 16 4 2 8" xfId="2778"/>
    <cellStyle name="Calcul 16 4 2 9" xfId="2779"/>
    <cellStyle name="Calcul 16 4 3" xfId="2780"/>
    <cellStyle name="Calcul 16 4 3 10" xfId="2781"/>
    <cellStyle name="Calcul 16 4 3 2" xfId="2782"/>
    <cellStyle name="Calcul 16 4 3 2 2" xfId="2783"/>
    <cellStyle name="Calcul 16 4 3 2 3" xfId="2784"/>
    <cellStyle name="Calcul 16 4 3 2 4" xfId="2785"/>
    <cellStyle name="Calcul 16 4 3 2 5" xfId="2786"/>
    <cellStyle name="Calcul 16 4 3 2 6" xfId="2787"/>
    <cellStyle name="Calcul 16 4 3 2 7" xfId="2788"/>
    <cellStyle name="Calcul 16 4 3 2 8" xfId="2789"/>
    <cellStyle name="Calcul 16 4 3 2 9" xfId="2790"/>
    <cellStyle name="Calcul 16 4 3 3" xfId="2791"/>
    <cellStyle name="Calcul 16 4 3 4" xfId="2792"/>
    <cellStyle name="Calcul 16 4 3 5" xfId="2793"/>
    <cellStyle name="Calcul 16 4 3 6" xfId="2794"/>
    <cellStyle name="Calcul 16 4 3 7" xfId="2795"/>
    <cellStyle name="Calcul 16 4 3 8" xfId="2796"/>
    <cellStyle name="Calcul 16 4 3 9" xfId="2797"/>
    <cellStyle name="Calcul 16 4 4" xfId="2798"/>
    <cellStyle name="Calcul 16 4 4 2" xfId="2799"/>
    <cellStyle name="Calcul 16 4 4 3" xfId="2800"/>
    <cellStyle name="Calcul 16 4 4 4" xfId="2801"/>
    <cellStyle name="Calcul 16 4 4 5" xfId="2802"/>
    <cellStyle name="Calcul 16 4 4 6" xfId="2803"/>
    <cellStyle name="Calcul 16 4 4 7" xfId="2804"/>
    <cellStyle name="Calcul 16 4 4 8" xfId="2805"/>
    <cellStyle name="Calcul 16 4 4 9" xfId="2806"/>
    <cellStyle name="Calcul 16 4 5" xfId="2807"/>
    <cellStyle name="Calcul 16 4 5 2" xfId="2808"/>
    <cellStyle name="Calcul 16 4 5 3" xfId="2809"/>
    <cellStyle name="Calcul 16 4 5 4" xfId="2810"/>
    <cellStyle name="Calcul 16 4 5 5" xfId="2811"/>
    <cellStyle name="Calcul 16 4 5 6" xfId="2812"/>
    <cellStyle name="Calcul 16 4 5 7" xfId="2813"/>
    <cellStyle name="Calcul 16 4 5 8" xfId="2814"/>
    <cellStyle name="Calcul 16 4 5 9" xfId="2815"/>
    <cellStyle name="Calcul 16 4 6" xfId="2816"/>
    <cellStyle name="Calcul 16 4 6 2" xfId="2817"/>
    <cellStyle name="Calcul 16 4 6 3" xfId="2818"/>
    <cellStyle name="Calcul 16 4 6 4" xfId="2819"/>
    <cellStyle name="Calcul 16 4 6 5" xfId="2820"/>
    <cellStyle name="Calcul 16 4 6 6" xfId="2821"/>
    <cellStyle name="Calcul 16 4 7" xfId="2822"/>
    <cellStyle name="Calcul 16 4 7 2" xfId="2823"/>
    <cellStyle name="Calcul 16 4 7 3" xfId="2824"/>
    <cellStyle name="Calcul 16 4 7 4" xfId="2825"/>
    <cellStyle name="Calcul 16 4 7 5" xfId="2826"/>
    <cellStyle name="Calcul 16 4 7 6" xfId="2827"/>
    <cellStyle name="Calcul 16 4 8" xfId="2828"/>
    <cellStyle name="Calcul 16 4 9" xfId="2829"/>
    <cellStyle name="Calcul 16 5" xfId="2830"/>
    <cellStyle name="Calcul 16 5 2" xfId="2831"/>
    <cellStyle name="Calcul 16 5 3" xfId="2832"/>
    <cellStyle name="Calcul 16 5 4" xfId="2833"/>
    <cellStyle name="Calcul 16 5 5" xfId="2834"/>
    <cellStyle name="Calcul 16 5 6" xfId="2835"/>
    <cellStyle name="Calcul 16 5 7" xfId="2836"/>
    <cellStyle name="Calcul 16 5 8" xfId="2837"/>
    <cellStyle name="Calcul 16 5 9" xfId="2838"/>
    <cellStyle name="Calcul 16 6" xfId="2839"/>
    <cellStyle name="Calcul 16 6 2" xfId="2840"/>
    <cellStyle name="Calcul 16 6 3" xfId="2841"/>
    <cellStyle name="Calcul 16 6 4" xfId="2842"/>
    <cellStyle name="Calcul 16 6 5" xfId="2843"/>
    <cellStyle name="Calcul 16 6 6" xfId="2844"/>
    <cellStyle name="Calcul 16 6 7" xfId="2845"/>
    <cellStyle name="Calcul 16 6 8" xfId="2846"/>
    <cellStyle name="Calcul 16 6 9" xfId="2847"/>
    <cellStyle name="Calcul 16 7" xfId="2848"/>
    <cellStyle name="Calcul 16 7 2" xfId="2849"/>
    <cellStyle name="Calcul 16 7 3" xfId="2850"/>
    <cellStyle name="Calcul 16 7 4" xfId="2851"/>
    <cellStyle name="Calcul 16 7 5" xfId="2852"/>
    <cellStyle name="Calcul 16 7 6" xfId="2853"/>
    <cellStyle name="Calcul 16 8" xfId="2854"/>
    <cellStyle name="Calcul 17" xfId="2855"/>
    <cellStyle name="Calcul 17 2" xfId="2856"/>
    <cellStyle name="Calcul 17 2 2" xfId="2857"/>
    <cellStyle name="Calcul 17 2 2 2" xfId="2858"/>
    <cellStyle name="Calcul 17 2 2 2 10" xfId="2859"/>
    <cellStyle name="Calcul 17 2 2 2 11" xfId="2860"/>
    <cellStyle name="Calcul 17 2 2 2 12" xfId="2861"/>
    <cellStyle name="Calcul 17 2 2 2 13" xfId="2862"/>
    <cellStyle name="Calcul 17 2 2 2 14" xfId="2863"/>
    <cellStyle name="Calcul 17 2 2 2 15" xfId="2864"/>
    <cellStyle name="Calcul 17 2 2 2 2" xfId="2865"/>
    <cellStyle name="Calcul 17 2 2 2 2 10" xfId="2866"/>
    <cellStyle name="Calcul 17 2 2 2 2 2" xfId="2867"/>
    <cellStyle name="Calcul 17 2 2 2 2 2 2" xfId="2868"/>
    <cellStyle name="Calcul 17 2 2 2 2 2 3" xfId="2869"/>
    <cellStyle name="Calcul 17 2 2 2 2 2 4" xfId="2870"/>
    <cellStyle name="Calcul 17 2 2 2 2 2 5" xfId="2871"/>
    <cellStyle name="Calcul 17 2 2 2 2 2 6" xfId="2872"/>
    <cellStyle name="Calcul 17 2 2 2 2 2 7" xfId="2873"/>
    <cellStyle name="Calcul 17 2 2 2 2 2 8" xfId="2874"/>
    <cellStyle name="Calcul 17 2 2 2 2 2 9" xfId="2875"/>
    <cellStyle name="Calcul 17 2 2 2 2 3" xfId="2876"/>
    <cellStyle name="Calcul 17 2 2 2 2 4" xfId="2877"/>
    <cellStyle name="Calcul 17 2 2 2 2 5" xfId="2878"/>
    <cellStyle name="Calcul 17 2 2 2 2 6" xfId="2879"/>
    <cellStyle name="Calcul 17 2 2 2 2 7" xfId="2880"/>
    <cellStyle name="Calcul 17 2 2 2 2 8" xfId="2881"/>
    <cellStyle name="Calcul 17 2 2 2 2 9" xfId="2882"/>
    <cellStyle name="Calcul 17 2 2 2 3" xfId="2883"/>
    <cellStyle name="Calcul 17 2 2 2 3 10" xfId="2884"/>
    <cellStyle name="Calcul 17 2 2 2 3 2" xfId="2885"/>
    <cellStyle name="Calcul 17 2 2 2 3 2 2" xfId="2886"/>
    <cellStyle name="Calcul 17 2 2 2 3 2 3" xfId="2887"/>
    <cellStyle name="Calcul 17 2 2 2 3 2 4" xfId="2888"/>
    <cellStyle name="Calcul 17 2 2 2 3 2 5" xfId="2889"/>
    <cellStyle name="Calcul 17 2 2 2 3 2 6" xfId="2890"/>
    <cellStyle name="Calcul 17 2 2 2 3 2 7" xfId="2891"/>
    <cellStyle name="Calcul 17 2 2 2 3 2 8" xfId="2892"/>
    <cellStyle name="Calcul 17 2 2 2 3 2 9" xfId="2893"/>
    <cellStyle name="Calcul 17 2 2 2 3 3" xfId="2894"/>
    <cellStyle name="Calcul 17 2 2 2 3 4" xfId="2895"/>
    <cellStyle name="Calcul 17 2 2 2 3 5" xfId="2896"/>
    <cellStyle name="Calcul 17 2 2 2 3 6" xfId="2897"/>
    <cellStyle name="Calcul 17 2 2 2 3 7" xfId="2898"/>
    <cellStyle name="Calcul 17 2 2 2 3 8" xfId="2899"/>
    <cellStyle name="Calcul 17 2 2 2 3 9" xfId="2900"/>
    <cellStyle name="Calcul 17 2 2 2 4" xfId="2901"/>
    <cellStyle name="Calcul 17 2 2 2 4 2" xfId="2902"/>
    <cellStyle name="Calcul 17 2 2 2 4 3" xfId="2903"/>
    <cellStyle name="Calcul 17 2 2 2 4 4" xfId="2904"/>
    <cellStyle name="Calcul 17 2 2 2 4 5" xfId="2905"/>
    <cellStyle name="Calcul 17 2 2 2 4 6" xfId="2906"/>
    <cellStyle name="Calcul 17 2 2 2 4 7" xfId="2907"/>
    <cellStyle name="Calcul 17 2 2 2 4 8" xfId="2908"/>
    <cellStyle name="Calcul 17 2 2 2 4 9" xfId="2909"/>
    <cellStyle name="Calcul 17 2 2 2 5" xfId="2910"/>
    <cellStyle name="Calcul 17 2 2 2 5 2" xfId="2911"/>
    <cellStyle name="Calcul 17 2 2 2 5 3" xfId="2912"/>
    <cellStyle name="Calcul 17 2 2 2 5 4" xfId="2913"/>
    <cellStyle name="Calcul 17 2 2 2 5 5" xfId="2914"/>
    <cellStyle name="Calcul 17 2 2 2 5 6" xfId="2915"/>
    <cellStyle name="Calcul 17 2 2 2 5 7" xfId="2916"/>
    <cellStyle name="Calcul 17 2 2 2 5 8" xfId="2917"/>
    <cellStyle name="Calcul 17 2 2 2 5 9" xfId="2918"/>
    <cellStyle name="Calcul 17 2 2 2 6" xfId="2919"/>
    <cellStyle name="Calcul 17 2 2 2 6 2" xfId="2920"/>
    <cellStyle name="Calcul 17 2 2 2 6 3" xfId="2921"/>
    <cellStyle name="Calcul 17 2 2 2 6 4" xfId="2922"/>
    <cellStyle name="Calcul 17 2 2 2 6 5" xfId="2923"/>
    <cellStyle name="Calcul 17 2 2 2 6 6" xfId="2924"/>
    <cellStyle name="Calcul 17 2 2 2 7" xfId="2925"/>
    <cellStyle name="Calcul 17 2 2 2 7 2" xfId="2926"/>
    <cellStyle name="Calcul 17 2 2 2 7 3" xfId="2927"/>
    <cellStyle name="Calcul 17 2 2 2 7 4" xfId="2928"/>
    <cellStyle name="Calcul 17 2 2 2 7 5" xfId="2929"/>
    <cellStyle name="Calcul 17 2 2 2 7 6" xfId="2930"/>
    <cellStyle name="Calcul 17 2 2 2 8" xfId="2931"/>
    <cellStyle name="Calcul 17 2 2 2 9" xfId="2932"/>
    <cellStyle name="Calcul 17 2 2 3" xfId="2933"/>
    <cellStyle name="Calcul 17 2 2 3 2" xfId="2934"/>
    <cellStyle name="Calcul 17 2 2 3 3" xfId="2935"/>
    <cellStyle name="Calcul 17 2 2 3 4" xfId="2936"/>
    <cellStyle name="Calcul 17 2 2 3 5" xfId="2937"/>
    <cellStyle name="Calcul 17 2 2 3 6" xfId="2938"/>
    <cellStyle name="Calcul 17 2 2 3 7" xfId="2939"/>
    <cellStyle name="Calcul 17 2 2 3 8" xfId="2940"/>
    <cellStyle name="Calcul 17 2 2 3 9" xfId="2941"/>
    <cellStyle name="Calcul 17 2 2 4" xfId="2942"/>
    <cellStyle name="Calcul 17 2 2 4 2" xfId="2943"/>
    <cellStyle name="Calcul 17 2 2 4 3" xfId="2944"/>
    <cellStyle name="Calcul 17 2 2 4 4" xfId="2945"/>
    <cellStyle name="Calcul 17 2 2 4 5" xfId="2946"/>
    <cellStyle name="Calcul 17 2 2 4 6" xfId="2947"/>
    <cellStyle name="Calcul 17 2 2 4 7" xfId="2948"/>
    <cellStyle name="Calcul 17 2 2 4 8" xfId="2949"/>
    <cellStyle name="Calcul 17 2 2 4 9" xfId="2950"/>
    <cellStyle name="Calcul 17 2 2 5" xfId="2951"/>
    <cellStyle name="Calcul 17 2 2 5 2" xfId="2952"/>
    <cellStyle name="Calcul 17 2 2 5 3" xfId="2953"/>
    <cellStyle name="Calcul 17 2 2 5 4" xfId="2954"/>
    <cellStyle name="Calcul 17 2 2 5 5" xfId="2955"/>
    <cellStyle name="Calcul 17 2 2 5 6" xfId="2956"/>
    <cellStyle name="Calcul 17 2 2 6" xfId="2957"/>
    <cellStyle name="Calcul 17 2 3" xfId="2958"/>
    <cellStyle name="Calcul 17 2 3 10" xfId="2959"/>
    <cellStyle name="Calcul 17 2 3 11" xfId="2960"/>
    <cellStyle name="Calcul 17 2 3 12" xfId="2961"/>
    <cellStyle name="Calcul 17 2 3 13" xfId="2962"/>
    <cellStyle name="Calcul 17 2 3 14" xfId="2963"/>
    <cellStyle name="Calcul 17 2 3 15" xfId="2964"/>
    <cellStyle name="Calcul 17 2 3 2" xfId="2965"/>
    <cellStyle name="Calcul 17 2 3 2 10" xfId="2966"/>
    <cellStyle name="Calcul 17 2 3 2 2" xfId="2967"/>
    <cellStyle name="Calcul 17 2 3 2 2 2" xfId="2968"/>
    <cellStyle name="Calcul 17 2 3 2 2 3" xfId="2969"/>
    <cellStyle name="Calcul 17 2 3 2 2 4" xfId="2970"/>
    <cellStyle name="Calcul 17 2 3 2 2 5" xfId="2971"/>
    <cellStyle name="Calcul 17 2 3 2 2 6" xfId="2972"/>
    <cellStyle name="Calcul 17 2 3 2 2 7" xfId="2973"/>
    <cellStyle name="Calcul 17 2 3 2 2 8" xfId="2974"/>
    <cellStyle name="Calcul 17 2 3 2 2 9" xfId="2975"/>
    <cellStyle name="Calcul 17 2 3 2 3" xfId="2976"/>
    <cellStyle name="Calcul 17 2 3 2 4" xfId="2977"/>
    <cellStyle name="Calcul 17 2 3 2 5" xfId="2978"/>
    <cellStyle name="Calcul 17 2 3 2 6" xfId="2979"/>
    <cellStyle name="Calcul 17 2 3 2 7" xfId="2980"/>
    <cellStyle name="Calcul 17 2 3 2 8" xfId="2981"/>
    <cellStyle name="Calcul 17 2 3 2 9" xfId="2982"/>
    <cellStyle name="Calcul 17 2 3 3" xfId="2983"/>
    <cellStyle name="Calcul 17 2 3 3 10" xfId="2984"/>
    <cellStyle name="Calcul 17 2 3 3 2" xfId="2985"/>
    <cellStyle name="Calcul 17 2 3 3 2 2" xfId="2986"/>
    <cellStyle name="Calcul 17 2 3 3 2 3" xfId="2987"/>
    <cellStyle name="Calcul 17 2 3 3 2 4" xfId="2988"/>
    <cellStyle name="Calcul 17 2 3 3 2 5" xfId="2989"/>
    <cellStyle name="Calcul 17 2 3 3 2 6" xfId="2990"/>
    <cellStyle name="Calcul 17 2 3 3 2 7" xfId="2991"/>
    <cellStyle name="Calcul 17 2 3 3 2 8" xfId="2992"/>
    <cellStyle name="Calcul 17 2 3 3 2 9" xfId="2993"/>
    <cellStyle name="Calcul 17 2 3 3 3" xfId="2994"/>
    <cellStyle name="Calcul 17 2 3 3 4" xfId="2995"/>
    <cellStyle name="Calcul 17 2 3 3 5" xfId="2996"/>
    <cellStyle name="Calcul 17 2 3 3 6" xfId="2997"/>
    <cellStyle name="Calcul 17 2 3 3 7" xfId="2998"/>
    <cellStyle name="Calcul 17 2 3 3 8" xfId="2999"/>
    <cellStyle name="Calcul 17 2 3 3 9" xfId="3000"/>
    <cellStyle name="Calcul 17 2 3 4" xfId="3001"/>
    <cellStyle name="Calcul 17 2 3 4 2" xfId="3002"/>
    <cellStyle name="Calcul 17 2 3 4 3" xfId="3003"/>
    <cellStyle name="Calcul 17 2 3 4 4" xfId="3004"/>
    <cellStyle name="Calcul 17 2 3 4 5" xfId="3005"/>
    <cellStyle name="Calcul 17 2 3 4 6" xfId="3006"/>
    <cellStyle name="Calcul 17 2 3 4 7" xfId="3007"/>
    <cellStyle name="Calcul 17 2 3 4 8" xfId="3008"/>
    <cellStyle name="Calcul 17 2 3 4 9" xfId="3009"/>
    <cellStyle name="Calcul 17 2 3 5" xfId="3010"/>
    <cellStyle name="Calcul 17 2 3 5 2" xfId="3011"/>
    <cellStyle name="Calcul 17 2 3 5 3" xfId="3012"/>
    <cellStyle name="Calcul 17 2 3 5 4" xfId="3013"/>
    <cellStyle name="Calcul 17 2 3 5 5" xfId="3014"/>
    <cellStyle name="Calcul 17 2 3 5 6" xfId="3015"/>
    <cellStyle name="Calcul 17 2 3 5 7" xfId="3016"/>
    <cellStyle name="Calcul 17 2 3 5 8" xfId="3017"/>
    <cellStyle name="Calcul 17 2 3 5 9" xfId="3018"/>
    <cellStyle name="Calcul 17 2 3 6" xfId="3019"/>
    <cellStyle name="Calcul 17 2 3 6 2" xfId="3020"/>
    <cellStyle name="Calcul 17 2 3 6 3" xfId="3021"/>
    <cellStyle name="Calcul 17 2 3 6 4" xfId="3022"/>
    <cellStyle name="Calcul 17 2 3 6 5" xfId="3023"/>
    <cellStyle name="Calcul 17 2 3 6 6" xfId="3024"/>
    <cellStyle name="Calcul 17 2 3 7" xfId="3025"/>
    <cellStyle name="Calcul 17 2 3 7 2" xfId="3026"/>
    <cellStyle name="Calcul 17 2 3 7 3" xfId="3027"/>
    <cellStyle name="Calcul 17 2 3 7 4" xfId="3028"/>
    <cellStyle name="Calcul 17 2 3 7 5" xfId="3029"/>
    <cellStyle name="Calcul 17 2 3 7 6" xfId="3030"/>
    <cellStyle name="Calcul 17 2 3 8" xfId="3031"/>
    <cellStyle name="Calcul 17 2 3 9" xfId="3032"/>
    <cellStyle name="Calcul 17 2 4" xfId="3033"/>
    <cellStyle name="Calcul 17 2 4 2" xfId="3034"/>
    <cellStyle name="Calcul 17 2 4 3" xfId="3035"/>
    <cellStyle name="Calcul 17 2 4 4" xfId="3036"/>
    <cellStyle name="Calcul 17 2 4 5" xfId="3037"/>
    <cellStyle name="Calcul 17 2 4 6" xfId="3038"/>
    <cellStyle name="Calcul 17 2 4 7" xfId="3039"/>
    <cellStyle name="Calcul 17 2 4 8" xfId="3040"/>
    <cellStyle name="Calcul 17 2 4 9" xfId="3041"/>
    <cellStyle name="Calcul 17 2 5" xfId="3042"/>
    <cellStyle name="Calcul 17 2 5 2" xfId="3043"/>
    <cellStyle name="Calcul 17 2 5 3" xfId="3044"/>
    <cellStyle name="Calcul 17 2 5 4" xfId="3045"/>
    <cellStyle name="Calcul 17 2 5 5" xfId="3046"/>
    <cellStyle name="Calcul 17 2 5 6" xfId="3047"/>
    <cellStyle name="Calcul 17 2 5 7" xfId="3048"/>
    <cellStyle name="Calcul 17 2 5 8" xfId="3049"/>
    <cellStyle name="Calcul 17 2 5 9" xfId="3050"/>
    <cellStyle name="Calcul 17 2 6" xfId="3051"/>
    <cellStyle name="Calcul 17 2 6 2" xfId="3052"/>
    <cellStyle name="Calcul 17 2 6 3" xfId="3053"/>
    <cellStyle name="Calcul 17 2 6 4" xfId="3054"/>
    <cellStyle name="Calcul 17 2 6 5" xfId="3055"/>
    <cellStyle name="Calcul 17 2 6 6" xfId="3056"/>
    <cellStyle name="Calcul 17 2 7" xfId="3057"/>
    <cellStyle name="Calcul 17 3" xfId="3058"/>
    <cellStyle name="Calcul 17 3 2" xfId="3059"/>
    <cellStyle name="Calcul 17 3 2 10" xfId="3060"/>
    <cellStyle name="Calcul 17 3 2 11" xfId="3061"/>
    <cellStyle name="Calcul 17 3 2 12" xfId="3062"/>
    <cellStyle name="Calcul 17 3 2 13" xfId="3063"/>
    <cellStyle name="Calcul 17 3 2 14" xfId="3064"/>
    <cellStyle name="Calcul 17 3 2 15" xfId="3065"/>
    <cellStyle name="Calcul 17 3 2 2" xfId="3066"/>
    <cellStyle name="Calcul 17 3 2 2 10" xfId="3067"/>
    <cellStyle name="Calcul 17 3 2 2 2" xfId="3068"/>
    <cellStyle name="Calcul 17 3 2 2 2 2" xfId="3069"/>
    <cellStyle name="Calcul 17 3 2 2 2 3" xfId="3070"/>
    <cellStyle name="Calcul 17 3 2 2 2 4" xfId="3071"/>
    <cellStyle name="Calcul 17 3 2 2 2 5" xfId="3072"/>
    <cellStyle name="Calcul 17 3 2 2 2 6" xfId="3073"/>
    <cellStyle name="Calcul 17 3 2 2 2 7" xfId="3074"/>
    <cellStyle name="Calcul 17 3 2 2 2 8" xfId="3075"/>
    <cellStyle name="Calcul 17 3 2 2 2 9" xfId="3076"/>
    <cellStyle name="Calcul 17 3 2 2 3" xfId="3077"/>
    <cellStyle name="Calcul 17 3 2 2 4" xfId="3078"/>
    <cellStyle name="Calcul 17 3 2 2 5" xfId="3079"/>
    <cellStyle name="Calcul 17 3 2 2 6" xfId="3080"/>
    <cellStyle name="Calcul 17 3 2 2 7" xfId="3081"/>
    <cellStyle name="Calcul 17 3 2 2 8" xfId="3082"/>
    <cellStyle name="Calcul 17 3 2 2 9" xfId="3083"/>
    <cellStyle name="Calcul 17 3 2 3" xfId="3084"/>
    <cellStyle name="Calcul 17 3 2 3 10" xfId="3085"/>
    <cellStyle name="Calcul 17 3 2 3 2" xfId="3086"/>
    <cellStyle name="Calcul 17 3 2 3 2 2" xfId="3087"/>
    <cellStyle name="Calcul 17 3 2 3 2 3" xfId="3088"/>
    <cellStyle name="Calcul 17 3 2 3 2 4" xfId="3089"/>
    <cellStyle name="Calcul 17 3 2 3 2 5" xfId="3090"/>
    <cellStyle name="Calcul 17 3 2 3 2 6" xfId="3091"/>
    <cellStyle name="Calcul 17 3 2 3 2 7" xfId="3092"/>
    <cellStyle name="Calcul 17 3 2 3 2 8" xfId="3093"/>
    <cellStyle name="Calcul 17 3 2 3 2 9" xfId="3094"/>
    <cellStyle name="Calcul 17 3 2 3 3" xfId="3095"/>
    <cellStyle name="Calcul 17 3 2 3 4" xfId="3096"/>
    <cellStyle name="Calcul 17 3 2 3 5" xfId="3097"/>
    <cellStyle name="Calcul 17 3 2 3 6" xfId="3098"/>
    <cellStyle name="Calcul 17 3 2 3 7" xfId="3099"/>
    <cellStyle name="Calcul 17 3 2 3 8" xfId="3100"/>
    <cellStyle name="Calcul 17 3 2 3 9" xfId="3101"/>
    <cellStyle name="Calcul 17 3 2 4" xfId="3102"/>
    <cellStyle name="Calcul 17 3 2 4 2" xfId="3103"/>
    <cellStyle name="Calcul 17 3 2 4 3" xfId="3104"/>
    <cellStyle name="Calcul 17 3 2 4 4" xfId="3105"/>
    <cellStyle name="Calcul 17 3 2 4 5" xfId="3106"/>
    <cellStyle name="Calcul 17 3 2 4 6" xfId="3107"/>
    <cellStyle name="Calcul 17 3 2 4 7" xfId="3108"/>
    <cellStyle name="Calcul 17 3 2 4 8" xfId="3109"/>
    <cellStyle name="Calcul 17 3 2 4 9" xfId="3110"/>
    <cellStyle name="Calcul 17 3 2 5" xfId="3111"/>
    <cellStyle name="Calcul 17 3 2 5 2" xfId="3112"/>
    <cellStyle name="Calcul 17 3 2 5 3" xfId="3113"/>
    <cellStyle name="Calcul 17 3 2 5 4" xfId="3114"/>
    <cellStyle name="Calcul 17 3 2 5 5" xfId="3115"/>
    <cellStyle name="Calcul 17 3 2 5 6" xfId="3116"/>
    <cellStyle name="Calcul 17 3 2 5 7" xfId="3117"/>
    <cellStyle name="Calcul 17 3 2 5 8" xfId="3118"/>
    <cellStyle name="Calcul 17 3 2 5 9" xfId="3119"/>
    <cellStyle name="Calcul 17 3 2 6" xfId="3120"/>
    <cellStyle name="Calcul 17 3 2 6 2" xfId="3121"/>
    <cellStyle name="Calcul 17 3 2 6 3" xfId="3122"/>
    <cellStyle name="Calcul 17 3 2 6 4" xfId="3123"/>
    <cellStyle name="Calcul 17 3 2 6 5" xfId="3124"/>
    <cellStyle name="Calcul 17 3 2 6 6" xfId="3125"/>
    <cellStyle name="Calcul 17 3 2 7" xfId="3126"/>
    <cellStyle name="Calcul 17 3 2 7 2" xfId="3127"/>
    <cellStyle name="Calcul 17 3 2 7 3" xfId="3128"/>
    <cellStyle name="Calcul 17 3 2 7 4" xfId="3129"/>
    <cellStyle name="Calcul 17 3 2 7 5" xfId="3130"/>
    <cellStyle name="Calcul 17 3 2 7 6" xfId="3131"/>
    <cellStyle name="Calcul 17 3 2 8" xfId="3132"/>
    <cellStyle name="Calcul 17 3 2 9" xfId="3133"/>
    <cellStyle name="Calcul 17 3 3" xfId="3134"/>
    <cellStyle name="Calcul 17 3 3 2" xfId="3135"/>
    <cellStyle name="Calcul 17 3 3 3" xfId="3136"/>
    <cellStyle name="Calcul 17 3 3 4" xfId="3137"/>
    <cellStyle name="Calcul 17 3 3 5" xfId="3138"/>
    <cellStyle name="Calcul 17 3 3 6" xfId="3139"/>
    <cellStyle name="Calcul 17 3 3 7" xfId="3140"/>
    <cellStyle name="Calcul 17 3 3 8" xfId="3141"/>
    <cellStyle name="Calcul 17 3 3 9" xfId="3142"/>
    <cellStyle name="Calcul 17 3 4" xfId="3143"/>
    <cellStyle name="Calcul 17 3 4 2" xfId="3144"/>
    <cellStyle name="Calcul 17 3 4 3" xfId="3145"/>
    <cellStyle name="Calcul 17 3 4 4" xfId="3146"/>
    <cellStyle name="Calcul 17 3 4 5" xfId="3147"/>
    <cellStyle name="Calcul 17 3 4 6" xfId="3148"/>
    <cellStyle name="Calcul 17 3 4 7" xfId="3149"/>
    <cellStyle name="Calcul 17 3 4 8" xfId="3150"/>
    <cellStyle name="Calcul 17 3 4 9" xfId="3151"/>
    <cellStyle name="Calcul 17 3 5" xfId="3152"/>
    <cellStyle name="Calcul 17 3 5 2" xfId="3153"/>
    <cellStyle name="Calcul 17 3 5 3" xfId="3154"/>
    <cellStyle name="Calcul 17 3 5 4" xfId="3155"/>
    <cellStyle name="Calcul 17 3 5 5" xfId="3156"/>
    <cellStyle name="Calcul 17 3 5 6" xfId="3157"/>
    <cellStyle name="Calcul 17 3 6" xfId="3158"/>
    <cellStyle name="Calcul 17 4" xfId="3159"/>
    <cellStyle name="Calcul 17 4 10" xfId="3160"/>
    <cellStyle name="Calcul 17 4 11" xfId="3161"/>
    <cellStyle name="Calcul 17 4 12" xfId="3162"/>
    <cellStyle name="Calcul 17 4 13" xfId="3163"/>
    <cellStyle name="Calcul 17 4 14" xfId="3164"/>
    <cellStyle name="Calcul 17 4 15" xfId="3165"/>
    <cellStyle name="Calcul 17 4 2" xfId="3166"/>
    <cellStyle name="Calcul 17 4 2 10" xfId="3167"/>
    <cellStyle name="Calcul 17 4 2 2" xfId="3168"/>
    <cellStyle name="Calcul 17 4 2 2 2" xfId="3169"/>
    <cellStyle name="Calcul 17 4 2 2 3" xfId="3170"/>
    <cellStyle name="Calcul 17 4 2 2 4" xfId="3171"/>
    <cellStyle name="Calcul 17 4 2 2 5" xfId="3172"/>
    <cellStyle name="Calcul 17 4 2 2 6" xfId="3173"/>
    <cellStyle name="Calcul 17 4 2 2 7" xfId="3174"/>
    <cellStyle name="Calcul 17 4 2 2 8" xfId="3175"/>
    <cellStyle name="Calcul 17 4 2 2 9" xfId="3176"/>
    <cellStyle name="Calcul 17 4 2 3" xfId="3177"/>
    <cellStyle name="Calcul 17 4 2 4" xfId="3178"/>
    <cellStyle name="Calcul 17 4 2 5" xfId="3179"/>
    <cellStyle name="Calcul 17 4 2 6" xfId="3180"/>
    <cellStyle name="Calcul 17 4 2 7" xfId="3181"/>
    <cellStyle name="Calcul 17 4 2 8" xfId="3182"/>
    <cellStyle name="Calcul 17 4 2 9" xfId="3183"/>
    <cellStyle name="Calcul 17 4 3" xfId="3184"/>
    <cellStyle name="Calcul 17 4 3 10" xfId="3185"/>
    <cellStyle name="Calcul 17 4 3 2" xfId="3186"/>
    <cellStyle name="Calcul 17 4 3 2 2" xfId="3187"/>
    <cellStyle name="Calcul 17 4 3 2 3" xfId="3188"/>
    <cellStyle name="Calcul 17 4 3 2 4" xfId="3189"/>
    <cellStyle name="Calcul 17 4 3 2 5" xfId="3190"/>
    <cellStyle name="Calcul 17 4 3 2 6" xfId="3191"/>
    <cellStyle name="Calcul 17 4 3 2 7" xfId="3192"/>
    <cellStyle name="Calcul 17 4 3 2 8" xfId="3193"/>
    <cellStyle name="Calcul 17 4 3 2 9" xfId="3194"/>
    <cellStyle name="Calcul 17 4 3 3" xfId="3195"/>
    <cellStyle name="Calcul 17 4 3 4" xfId="3196"/>
    <cellStyle name="Calcul 17 4 3 5" xfId="3197"/>
    <cellStyle name="Calcul 17 4 3 6" xfId="3198"/>
    <cellStyle name="Calcul 17 4 3 7" xfId="3199"/>
    <cellStyle name="Calcul 17 4 3 8" xfId="3200"/>
    <cellStyle name="Calcul 17 4 3 9" xfId="3201"/>
    <cellStyle name="Calcul 17 4 4" xfId="3202"/>
    <cellStyle name="Calcul 17 4 4 2" xfId="3203"/>
    <cellStyle name="Calcul 17 4 4 3" xfId="3204"/>
    <cellStyle name="Calcul 17 4 4 4" xfId="3205"/>
    <cellStyle name="Calcul 17 4 4 5" xfId="3206"/>
    <cellStyle name="Calcul 17 4 4 6" xfId="3207"/>
    <cellStyle name="Calcul 17 4 4 7" xfId="3208"/>
    <cellStyle name="Calcul 17 4 4 8" xfId="3209"/>
    <cellStyle name="Calcul 17 4 4 9" xfId="3210"/>
    <cellStyle name="Calcul 17 4 5" xfId="3211"/>
    <cellStyle name="Calcul 17 4 5 2" xfId="3212"/>
    <cellStyle name="Calcul 17 4 5 3" xfId="3213"/>
    <cellStyle name="Calcul 17 4 5 4" xfId="3214"/>
    <cellStyle name="Calcul 17 4 5 5" xfId="3215"/>
    <cellStyle name="Calcul 17 4 5 6" xfId="3216"/>
    <cellStyle name="Calcul 17 4 5 7" xfId="3217"/>
    <cellStyle name="Calcul 17 4 5 8" xfId="3218"/>
    <cellStyle name="Calcul 17 4 5 9" xfId="3219"/>
    <cellStyle name="Calcul 17 4 6" xfId="3220"/>
    <cellStyle name="Calcul 17 4 6 2" xfId="3221"/>
    <cellStyle name="Calcul 17 4 6 3" xfId="3222"/>
    <cellStyle name="Calcul 17 4 6 4" xfId="3223"/>
    <cellStyle name="Calcul 17 4 6 5" xfId="3224"/>
    <cellStyle name="Calcul 17 4 6 6" xfId="3225"/>
    <cellStyle name="Calcul 17 4 7" xfId="3226"/>
    <cellStyle name="Calcul 17 4 7 2" xfId="3227"/>
    <cellStyle name="Calcul 17 4 7 3" xfId="3228"/>
    <cellStyle name="Calcul 17 4 7 4" xfId="3229"/>
    <cellStyle name="Calcul 17 4 7 5" xfId="3230"/>
    <cellStyle name="Calcul 17 4 7 6" xfId="3231"/>
    <cellStyle name="Calcul 17 4 8" xfId="3232"/>
    <cellStyle name="Calcul 17 4 9" xfId="3233"/>
    <cellStyle name="Calcul 17 5" xfId="3234"/>
    <cellStyle name="Calcul 17 5 2" xfId="3235"/>
    <cellStyle name="Calcul 17 5 3" xfId="3236"/>
    <cellStyle name="Calcul 17 5 4" xfId="3237"/>
    <cellStyle name="Calcul 17 5 5" xfId="3238"/>
    <cellStyle name="Calcul 17 5 6" xfId="3239"/>
    <cellStyle name="Calcul 17 5 7" xfId="3240"/>
    <cellStyle name="Calcul 17 5 8" xfId="3241"/>
    <cellStyle name="Calcul 17 5 9" xfId="3242"/>
    <cellStyle name="Calcul 17 6" xfId="3243"/>
    <cellStyle name="Calcul 17 6 2" xfId="3244"/>
    <cellStyle name="Calcul 17 6 3" xfId="3245"/>
    <cellStyle name="Calcul 17 6 4" xfId="3246"/>
    <cellStyle name="Calcul 17 6 5" xfId="3247"/>
    <cellStyle name="Calcul 17 6 6" xfId="3248"/>
    <cellStyle name="Calcul 17 6 7" xfId="3249"/>
    <cellStyle name="Calcul 17 6 8" xfId="3250"/>
    <cellStyle name="Calcul 17 6 9" xfId="3251"/>
    <cellStyle name="Calcul 17 7" xfId="3252"/>
    <cellStyle name="Calcul 17 7 2" xfId="3253"/>
    <cellStyle name="Calcul 17 7 3" xfId="3254"/>
    <cellStyle name="Calcul 17 7 4" xfId="3255"/>
    <cellStyle name="Calcul 17 7 5" xfId="3256"/>
    <cellStyle name="Calcul 17 7 6" xfId="3257"/>
    <cellStyle name="Calcul 17 8" xfId="3258"/>
    <cellStyle name="Calcul 18" xfId="3259"/>
    <cellStyle name="Calcul 18 2" xfId="3260"/>
    <cellStyle name="Calcul 18 2 2" xfId="3261"/>
    <cellStyle name="Calcul 18 2 2 2" xfId="3262"/>
    <cellStyle name="Calcul 18 2 2 2 10" xfId="3263"/>
    <cellStyle name="Calcul 18 2 2 2 11" xfId="3264"/>
    <cellStyle name="Calcul 18 2 2 2 12" xfId="3265"/>
    <cellStyle name="Calcul 18 2 2 2 13" xfId="3266"/>
    <cellStyle name="Calcul 18 2 2 2 14" xfId="3267"/>
    <cellStyle name="Calcul 18 2 2 2 15" xfId="3268"/>
    <cellStyle name="Calcul 18 2 2 2 2" xfId="3269"/>
    <cellStyle name="Calcul 18 2 2 2 2 10" xfId="3270"/>
    <cellStyle name="Calcul 18 2 2 2 2 2" xfId="3271"/>
    <cellStyle name="Calcul 18 2 2 2 2 2 2" xfId="3272"/>
    <cellStyle name="Calcul 18 2 2 2 2 2 3" xfId="3273"/>
    <cellStyle name="Calcul 18 2 2 2 2 2 4" xfId="3274"/>
    <cellStyle name="Calcul 18 2 2 2 2 2 5" xfId="3275"/>
    <cellStyle name="Calcul 18 2 2 2 2 2 6" xfId="3276"/>
    <cellStyle name="Calcul 18 2 2 2 2 2 7" xfId="3277"/>
    <cellStyle name="Calcul 18 2 2 2 2 2 8" xfId="3278"/>
    <cellStyle name="Calcul 18 2 2 2 2 2 9" xfId="3279"/>
    <cellStyle name="Calcul 18 2 2 2 2 3" xfId="3280"/>
    <cellStyle name="Calcul 18 2 2 2 2 4" xfId="3281"/>
    <cellStyle name="Calcul 18 2 2 2 2 5" xfId="3282"/>
    <cellStyle name="Calcul 18 2 2 2 2 6" xfId="3283"/>
    <cellStyle name="Calcul 18 2 2 2 2 7" xfId="3284"/>
    <cellStyle name="Calcul 18 2 2 2 2 8" xfId="3285"/>
    <cellStyle name="Calcul 18 2 2 2 2 9" xfId="3286"/>
    <cellStyle name="Calcul 18 2 2 2 3" xfId="3287"/>
    <cellStyle name="Calcul 18 2 2 2 3 10" xfId="3288"/>
    <cellStyle name="Calcul 18 2 2 2 3 2" xfId="3289"/>
    <cellStyle name="Calcul 18 2 2 2 3 2 2" xfId="3290"/>
    <cellStyle name="Calcul 18 2 2 2 3 2 3" xfId="3291"/>
    <cellStyle name="Calcul 18 2 2 2 3 2 4" xfId="3292"/>
    <cellStyle name="Calcul 18 2 2 2 3 2 5" xfId="3293"/>
    <cellStyle name="Calcul 18 2 2 2 3 2 6" xfId="3294"/>
    <cellStyle name="Calcul 18 2 2 2 3 2 7" xfId="3295"/>
    <cellStyle name="Calcul 18 2 2 2 3 2 8" xfId="3296"/>
    <cellStyle name="Calcul 18 2 2 2 3 2 9" xfId="3297"/>
    <cellStyle name="Calcul 18 2 2 2 3 3" xfId="3298"/>
    <cellStyle name="Calcul 18 2 2 2 3 4" xfId="3299"/>
    <cellStyle name="Calcul 18 2 2 2 3 5" xfId="3300"/>
    <cellStyle name="Calcul 18 2 2 2 3 6" xfId="3301"/>
    <cellStyle name="Calcul 18 2 2 2 3 7" xfId="3302"/>
    <cellStyle name="Calcul 18 2 2 2 3 8" xfId="3303"/>
    <cellStyle name="Calcul 18 2 2 2 3 9" xfId="3304"/>
    <cellStyle name="Calcul 18 2 2 2 4" xfId="3305"/>
    <cellStyle name="Calcul 18 2 2 2 4 2" xfId="3306"/>
    <cellStyle name="Calcul 18 2 2 2 4 3" xfId="3307"/>
    <cellStyle name="Calcul 18 2 2 2 4 4" xfId="3308"/>
    <cellStyle name="Calcul 18 2 2 2 4 5" xfId="3309"/>
    <cellStyle name="Calcul 18 2 2 2 4 6" xfId="3310"/>
    <cellStyle name="Calcul 18 2 2 2 4 7" xfId="3311"/>
    <cellStyle name="Calcul 18 2 2 2 4 8" xfId="3312"/>
    <cellStyle name="Calcul 18 2 2 2 4 9" xfId="3313"/>
    <cellStyle name="Calcul 18 2 2 2 5" xfId="3314"/>
    <cellStyle name="Calcul 18 2 2 2 5 2" xfId="3315"/>
    <cellStyle name="Calcul 18 2 2 2 5 3" xfId="3316"/>
    <cellStyle name="Calcul 18 2 2 2 5 4" xfId="3317"/>
    <cellStyle name="Calcul 18 2 2 2 5 5" xfId="3318"/>
    <cellStyle name="Calcul 18 2 2 2 5 6" xfId="3319"/>
    <cellStyle name="Calcul 18 2 2 2 5 7" xfId="3320"/>
    <cellStyle name="Calcul 18 2 2 2 5 8" xfId="3321"/>
    <cellStyle name="Calcul 18 2 2 2 5 9" xfId="3322"/>
    <cellStyle name="Calcul 18 2 2 2 6" xfId="3323"/>
    <cellStyle name="Calcul 18 2 2 2 6 2" xfId="3324"/>
    <cellStyle name="Calcul 18 2 2 2 6 3" xfId="3325"/>
    <cellStyle name="Calcul 18 2 2 2 6 4" xfId="3326"/>
    <cellStyle name="Calcul 18 2 2 2 6 5" xfId="3327"/>
    <cellStyle name="Calcul 18 2 2 2 6 6" xfId="3328"/>
    <cellStyle name="Calcul 18 2 2 2 7" xfId="3329"/>
    <cellStyle name="Calcul 18 2 2 2 7 2" xfId="3330"/>
    <cellStyle name="Calcul 18 2 2 2 7 3" xfId="3331"/>
    <cellStyle name="Calcul 18 2 2 2 7 4" xfId="3332"/>
    <cellStyle name="Calcul 18 2 2 2 7 5" xfId="3333"/>
    <cellStyle name="Calcul 18 2 2 2 7 6" xfId="3334"/>
    <cellStyle name="Calcul 18 2 2 2 8" xfId="3335"/>
    <cellStyle name="Calcul 18 2 2 2 9" xfId="3336"/>
    <cellStyle name="Calcul 18 2 2 3" xfId="3337"/>
    <cellStyle name="Calcul 18 2 2 3 2" xfId="3338"/>
    <cellStyle name="Calcul 18 2 2 3 3" xfId="3339"/>
    <cellStyle name="Calcul 18 2 2 3 4" xfId="3340"/>
    <cellStyle name="Calcul 18 2 2 3 5" xfId="3341"/>
    <cellStyle name="Calcul 18 2 2 3 6" xfId="3342"/>
    <cellStyle name="Calcul 18 2 2 3 7" xfId="3343"/>
    <cellStyle name="Calcul 18 2 2 3 8" xfId="3344"/>
    <cellStyle name="Calcul 18 2 2 3 9" xfId="3345"/>
    <cellStyle name="Calcul 18 2 2 4" xfId="3346"/>
    <cellStyle name="Calcul 18 2 2 4 2" xfId="3347"/>
    <cellStyle name="Calcul 18 2 2 4 3" xfId="3348"/>
    <cellStyle name="Calcul 18 2 2 4 4" xfId="3349"/>
    <cellStyle name="Calcul 18 2 2 4 5" xfId="3350"/>
    <cellStyle name="Calcul 18 2 2 4 6" xfId="3351"/>
    <cellStyle name="Calcul 18 2 2 4 7" xfId="3352"/>
    <cellStyle name="Calcul 18 2 2 4 8" xfId="3353"/>
    <cellStyle name="Calcul 18 2 2 4 9" xfId="3354"/>
    <cellStyle name="Calcul 18 2 2 5" xfId="3355"/>
    <cellStyle name="Calcul 18 2 2 5 2" xfId="3356"/>
    <cellStyle name="Calcul 18 2 2 5 3" xfId="3357"/>
    <cellStyle name="Calcul 18 2 2 5 4" xfId="3358"/>
    <cellStyle name="Calcul 18 2 2 5 5" xfId="3359"/>
    <cellStyle name="Calcul 18 2 2 5 6" xfId="3360"/>
    <cellStyle name="Calcul 18 2 2 6" xfId="3361"/>
    <cellStyle name="Calcul 18 2 3" xfId="3362"/>
    <cellStyle name="Calcul 18 2 3 10" xfId="3363"/>
    <cellStyle name="Calcul 18 2 3 11" xfId="3364"/>
    <cellStyle name="Calcul 18 2 3 12" xfId="3365"/>
    <cellStyle name="Calcul 18 2 3 13" xfId="3366"/>
    <cellStyle name="Calcul 18 2 3 14" xfId="3367"/>
    <cellStyle name="Calcul 18 2 3 15" xfId="3368"/>
    <cellStyle name="Calcul 18 2 3 2" xfId="3369"/>
    <cellStyle name="Calcul 18 2 3 2 10" xfId="3370"/>
    <cellStyle name="Calcul 18 2 3 2 2" xfId="3371"/>
    <cellStyle name="Calcul 18 2 3 2 2 2" xfId="3372"/>
    <cellStyle name="Calcul 18 2 3 2 2 3" xfId="3373"/>
    <cellStyle name="Calcul 18 2 3 2 2 4" xfId="3374"/>
    <cellStyle name="Calcul 18 2 3 2 2 5" xfId="3375"/>
    <cellStyle name="Calcul 18 2 3 2 2 6" xfId="3376"/>
    <cellStyle name="Calcul 18 2 3 2 2 7" xfId="3377"/>
    <cellStyle name="Calcul 18 2 3 2 2 8" xfId="3378"/>
    <cellStyle name="Calcul 18 2 3 2 2 9" xfId="3379"/>
    <cellStyle name="Calcul 18 2 3 2 3" xfId="3380"/>
    <cellStyle name="Calcul 18 2 3 2 4" xfId="3381"/>
    <cellStyle name="Calcul 18 2 3 2 5" xfId="3382"/>
    <cellStyle name="Calcul 18 2 3 2 6" xfId="3383"/>
    <cellStyle name="Calcul 18 2 3 2 7" xfId="3384"/>
    <cellStyle name="Calcul 18 2 3 2 8" xfId="3385"/>
    <cellStyle name="Calcul 18 2 3 2 9" xfId="3386"/>
    <cellStyle name="Calcul 18 2 3 3" xfId="3387"/>
    <cellStyle name="Calcul 18 2 3 3 10" xfId="3388"/>
    <cellStyle name="Calcul 18 2 3 3 2" xfId="3389"/>
    <cellStyle name="Calcul 18 2 3 3 2 2" xfId="3390"/>
    <cellStyle name="Calcul 18 2 3 3 2 3" xfId="3391"/>
    <cellStyle name="Calcul 18 2 3 3 2 4" xfId="3392"/>
    <cellStyle name="Calcul 18 2 3 3 2 5" xfId="3393"/>
    <cellStyle name="Calcul 18 2 3 3 2 6" xfId="3394"/>
    <cellStyle name="Calcul 18 2 3 3 2 7" xfId="3395"/>
    <cellStyle name="Calcul 18 2 3 3 2 8" xfId="3396"/>
    <cellStyle name="Calcul 18 2 3 3 2 9" xfId="3397"/>
    <cellStyle name="Calcul 18 2 3 3 3" xfId="3398"/>
    <cellStyle name="Calcul 18 2 3 3 4" xfId="3399"/>
    <cellStyle name="Calcul 18 2 3 3 5" xfId="3400"/>
    <cellStyle name="Calcul 18 2 3 3 6" xfId="3401"/>
    <cellStyle name="Calcul 18 2 3 3 7" xfId="3402"/>
    <cellStyle name="Calcul 18 2 3 3 8" xfId="3403"/>
    <cellStyle name="Calcul 18 2 3 3 9" xfId="3404"/>
    <cellStyle name="Calcul 18 2 3 4" xfId="3405"/>
    <cellStyle name="Calcul 18 2 3 4 2" xfId="3406"/>
    <cellStyle name="Calcul 18 2 3 4 3" xfId="3407"/>
    <cellStyle name="Calcul 18 2 3 4 4" xfId="3408"/>
    <cellStyle name="Calcul 18 2 3 4 5" xfId="3409"/>
    <cellStyle name="Calcul 18 2 3 4 6" xfId="3410"/>
    <cellStyle name="Calcul 18 2 3 4 7" xfId="3411"/>
    <cellStyle name="Calcul 18 2 3 4 8" xfId="3412"/>
    <cellStyle name="Calcul 18 2 3 4 9" xfId="3413"/>
    <cellStyle name="Calcul 18 2 3 5" xfId="3414"/>
    <cellStyle name="Calcul 18 2 3 5 2" xfId="3415"/>
    <cellStyle name="Calcul 18 2 3 5 3" xfId="3416"/>
    <cellStyle name="Calcul 18 2 3 5 4" xfId="3417"/>
    <cellStyle name="Calcul 18 2 3 5 5" xfId="3418"/>
    <cellStyle name="Calcul 18 2 3 5 6" xfId="3419"/>
    <cellStyle name="Calcul 18 2 3 5 7" xfId="3420"/>
    <cellStyle name="Calcul 18 2 3 5 8" xfId="3421"/>
    <cellStyle name="Calcul 18 2 3 5 9" xfId="3422"/>
    <cellStyle name="Calcul 18 2 3 6" xfId="3423"/>
    <cellStyle name="Calcul 18 2 3 6 2" xfId="3424"/>
    <cellStyle name="Calcul 18 2 3 6 3" xfId="3425"/>
    <cellStyle name="Calcul 18 2 3 6 4" xfId="3426"/>
    <cellStyle name="Calcul 18 2 3 6 5" xfId="3427"/>
    <cellStyle name="Calcul 18 2 3 6 6" xfId="3428"/>
    <cellStyle name="Calcul 18 2 3 7" xfId="3429"/>
    <cellStyle name="Calcul 18 2 3 7 2" xfId="3430"/>
    <cellStyle name="Calcul 18 2 3 7 3" xfId="3431"/>
    <cellStyle name="Calcul 18 2 3 7 4" xfId="3432"/>
    <cellStyle name="Calcul 18 2 3 7 5" xfId="3433"/>
    <cellStyle name="Calcul 18 2 3 7 6" xfId="3434"/>
    <cellStyle name="Calcul 18 2 3 8" xfId="3435"/>
    <cellStyle name="Calcul 18 2 3 9" xfId="3436"/>
    <cellStyle name="Calcul 18 2 4" xfId="3437"/>
    <cellStyle name="Calcul 18 2 4 2" xfId="3438"/>
    <cellStyle name="Calcul 18 2 4 3" xfId="3439"/>
    <cellStyle name="Calcul 18 2 4 4" xfId="3440"/>
    <cellStyle name="Calcul 18 2 4 5" xfId="3441"/>
    <cellStyle name="Calcul 18 2 4 6" xfId="3442"/>
    <cellStyle name="Calcul 18 2 4 7" xfId="3443"/>
    <cellStyle name="Calcul 18 2 4 8" xfId="3444"/>
    <cellStyle name="Calcul 18 2 4 9" xfId="3445"/>
    <cellStyle name="Calcul 18 2 5" xfId="3446"/>
    <cellStyle name="Calcul 18 2 5 2" xfId="3447"/>
    <cellStyle name="Calcul 18 2 5 3" xfId="3448"/>
    <cellStyle name="Calcul 18 2 5 4" xfId="3449"/>
    <cellStyle name="Calcul 18 2 5 5" xfId="3450"/>
    <cellStyle name="Calcul 18 2 5 6" xfId="3451"/>
    <cellStyle name="Calcul 18 2 5 7" xfId="3452"/>
    <cellStyle name="Calcul 18 2 5 8" xfId="3453"/>
    <cellStyle name="Calcul 18 2 5 9" xfId="3454"/>
    <cellStyle name="Calcul 18 2 6" xfId="3455"/>
    <cellStyle name="Calcul 18 2 6 2" xfId="3456"/>
    <cellStyle name="Calcul 18 2 6 3" xfId="3457"/>
    <cellStyle name="Calcul 18 2 6 4" xfId="3458"/>
    <cellStyle name="Calcul 18 2 6 5" xfId="3459"/>
    <cellStyle name="Calcul 18 2 6 6" xfId="3460"/>
    <cellStyle name="Calcul 18 2 7" xfId="3461"/>
    <cellStyle name="Calcul 18 3" xfId="3462"/>
    <cellStyle name="Calcul 18 3 2" xfId="3463"/>
    <cellStyle name="Calcul 18 3 2 10" xfId="3464"/>
    <cellStyle name="Calcul 18 3 2 11" xfId="3465"/>
    <cellStyle name="Calcul 18 3 2 12" xfId="3466"/>
    <cellStyle name="Calcul 18 3 2 13" xfId="3467"/>
    <cellStyle name="Calcul 18 3 2 14" xfId="3468"/>
    <cellStyle name="Calcul 18 3 2 15" xfId="3469"/>
    <cellStyle name="Calcul 18 3 2 2" xfId="3470"/>
    <cellStyle name="Calcul 18 3 2 2 10" xfId="3471"/>
    <cellStyle name="Calcul 18 3 2 2 2" xfId="3472"/>
    <cellStyle name="Calcul 18 3 2 2 2 2" xfId="3473"/>
    <cellStyle name="Calcul 18 3 2 2 2 3" xfId="3474"/>
    <cellStyle name="Calcul 18 3 2 2 2 4" xfId="3475"/>
    <cellStyle name="Calcul 18 3 2 2 2 5" xfId="3476"/>
    <cellStyle name="Calcul 18 3 2 2 2 6" xfId="3477"/>
    <cellStyle name="Calcul 18 3 2 2 2 7" xfId="3478"/>
    <cellStyle name="Calcul 18 3 2 2 2 8" xfId="3479"/>
    <cellStyle name="Calcul 18 3 2 2 2 9" xfId="3480"/>
    <cellStyle name="Calcul 18 3 2 2 3" xfId="3481"/>
    <cellStyle name="Calcul 18 3 2 2 4" xfId="3482"/>
    <cellStyle name="Calcul 18 3 2 2 5" xfId="3483"/>
    <cellStyle name="Calcul 18 3 2 2 6" xfId="3484"/>
    <cellStyle name="Calcul 18 3 2 2 7" xfId="3485"/>
    <cellStyle name="Calcul 18 3 2 2 8" xfId="3486"/>
    <cellStyle name="Calcul 18 3 2 2 9" xfId="3487"/>
    <cellStyle name="Calcul 18 3 2 3" xfId="3488"/>
    <cellStyle name="Calcul 18 3 2 3 10" xfId="3489"/>
    <cellStyle name="Calcul 18 3 2 3 2" xfId="3490"/>
    <cellStyle name="Calcul 18 3 2 3 2 2" xfId="3491"/>
    <cellStyle name="Calcul 18 3 2 3 2 3" xfId="3492"/>
    <cellStyle name="Calcul 18 3 2 3 2 4" xfId="3493"/>
    <cellStyle name="Calcul 18 3 2 3 2 5" xfId="3494"/>
    <cellStyle name="Calcul 18 3 2 3 2 6" xfId="3495"/>
    <cellStyle name="Calcul 18 3 2 3 2 7" xfId="3496"/>
    <cellStyle name="Calcul 18 3 2 3 2 8" xfId="3497"/>
    <cellStyle name="Calcul 18 3 2 3 2 9" xfId="3498"/>
    <cellStyle name="Calcul 18 3 2 3 3" xfId="3499"/>
    <cellStyle name="Calcul 18 3 2 3 4" xfId="3500"/>
    <cellStyle name="Calcul 18 3 2 3 5" xfId="3501"/>
    <cellStyle name="Calcul 18 3 2 3 6" xfId="3502"/>
    <cellStyle name="Calcul 18 3 2 3 7" xfId="3503"/>
    <cellStyle name="Calcul 18 3 2 3 8" xfId="3504"/>
    <cellStyle name="Calcul 18 3 2 3 9" xfId="3505"/>
    <cellStyle name="Calcul 18 3 2 4" xfId="3506"/>
    <cellStyle name="Calcul 18 3 2 4 2" xfId="3507"/>
    <cellStyle name="Calcul 18 3 2 4 3" xfId="3508"/>
    <cellStyle name="Calcul 18 3 2 4 4" xfId="3509"/>
    <cellStyle name="Calcul 18 3 2 4 5" xfId="3510"/>
    <cellStyle name="Calcul 18 3 2 4 6" xfId="3511"/>
    <cellStyle name="Calcul 18 3 2 4 7" xfId="3512"/>
    <cellStyle name="Calcul 18 3 2 4 8" xfId="3513"/>
    <cellStyle name="Calcul 18 3 2 4 9" xfId="3514"/>
    <cellStyle name="Calcul 18 3 2 5" xfId="3515"/>
    <cellStyle name="Calcul 18 3 2 5 2" xfId="3516"/>
    <cellStyle name="Calcul 18 3 2 5 3" xfId="3517"/>
    <cellStyle name="Calcul 18 3 2 5 4" xfId="3518"/>
    <cellStyle name="Calcul 18 3 2 5 5" xfId="3519"/>
    <cellStyle name="Calcul 18 3 2 5 6" xfId="3520"/>
    <cellStyle name="Calcul 18 3 2 5 7" xfId="3521"/>
    <cellStyle name="Calcul 18 3 2 5 8" xfId="3522"/>
    <cellStyle name="Calcul 18 3 2 5 9" xfId="3523"/>
    <cellStyle name="Calcul 18 3 2 6" xfId="3524"/>
    <cellStyle name="Calcul 18 3 2 6 2" xfId="3525"/>
    <cellStyle name="Calcul 18 3 2 6 3" xfId="3526"/>
    <cellStyle name="Calcul 18 3 2 6 4" xfId="3527"/>
    <cellStyle name="Calcul 18 3 2 6 5" xfId="3528"/>
    <cellStyle name="Calcul 18 3 2 6 6" xfId="3529"/>
    <cellStyle name="Calcul 18 3 2 7" xfId="3530"/>
    <cellStyle name="Calcul 18 3 2 7 2" xfId="3531"/>
    <cellStyle name="Calcul 18 3 2 7 3" xfId="3532"/>
    <cellStyle name="Calcul 18 3 2 7 4" xfId="3533"/>
    <cellStyle name="Calcul 18 3 2 7 5" xfId="3534"/>
    <cellStyle name="Calcul 18 3 2 7 6" xfId="3535"/>
    <cellStyle name="Calcul 18 3 2 8" xfId="3536"/>
    <cellStyle name="Calcul 18 3 2 9" xfId="3537"/>
    <cellStyle name="Calcul 18 3 3" xfId="3538"/>
    <cellStyle name="Calcul 18 3 3 2" xfId="3539"/>
    <cellStyle name="Calcul 18 3 3 3" xfId="3540"/>
    <cellStyle name="Calcul 18 3 3 4" xfId="3541"/>
    <cellStyle name="Calcul 18 3 3 5" xfId="3542"/>
    <cellStyle name="Calcul 18 3 3 6" xfId="3543"/>
    <cellStyle name="Calcul 18 3 3 7" xfId="3544"/>
    <cellStyle name="Calcul 18 3 3 8" xfId="3545"/>
    <cellStyle name="Calcul 18 3 3 9" xfId="3546"/>
    <cellStyle name="Calcul 18 3 4" xfId="3547"/>
    <cellStyle name="Calcul 18 3 4 2" xfId="3548"/>
    <cellStyle name="Calcul 18 3 4 3" xfId="3549"/>
    <cellStyle name="Calcul 18 3 4 4" xfId="3550"/>
    <cellStyle name="Calcul 18 3 4 5" xfId="3551"/>
    <cellStyle name="Calcul 18 3 4 6" xfId="3552"/>
    <cellStyle name="Calcul 18 3 4 7" xfId="3553"/>
    <cellStyle name="Calcul 18 3 4 8" xfId="3554"/>
    <cellStyle name="Calcul 18 3 4 9" xfId="3555"/>
    <cellStyle name="Calcul 18 3 5" xfId="3556"/>
    <cellStyle name="Calcul 18 3 5 2" xfId="3557"/>
    <cellStyle name="Calcul 18 3 5 3" xfId="3558"/>
    <cellStyle name="Calcul 18 3 5 4" xfId="3559"/>
    <cellStyle name="Calcul 18 3 5 5" xfId="3560"/>
    <cellStyle name="Calcul 18 3 5 6" xfId="3561"/>
    <cellStyle name="Calcul 18 3 6" xfId="3562"/>
    <cellStyle name="Calcul 18 4" xfId="3563"/>
    <cellStyle name="Calcul 18 4 10" xfId="3564"/>
    <cellStyle name="Calcul 18 4 11" xfId="3565"/>
    <cellStyle name="Calcul 18 4 12" xfId="3566"/>
    <cellStyle name="Calcul 18 4 13" xfId="3567"/>
    <cellStyle name="Calcul 18 4 14" xfId="3568"/>
    <cellStyle name="Calcul 18 4 15" xfId="3569"/>
    <cellStyle name="Calcul 18 4 2" xfId="3570"/>
    <cellStyle name="Calcul 18 4 2 10" xfId="3571"/>
    <cellStyle name="Calcul 18 4 2 2" xfId="3572"/>
    <cellStyle name="Calcul 18 4 2 2 2" xfId="3573"/>
    <cellStyle name="Calcul 18 4 2 2 3" xfId="3574"/>
    <cellStyle name="Calcul 18 4 2 2 4" xfId="3575"/>
    <cellStyle name="Calcul 18 4 2 2 5" xfId="3576"/>
    <cellStyle name="Calcul 18 4 2 2 6" xfId="3577"/>
    <cellStyle name="Calcul 18 4 2 2 7" xfId="3578"/>
    <cellStyle name="Calcul 18 4 2 2 8" xfId="3579"/>
    <cellStyle name="Calcul 18 4 2 2 9" xfId="3580"/>
    <cellStyle name="Calcul 18 4 2 3" xfId="3581"/>
    <cellStyle name="Calcul 18 4 2 4" xfId="3582"/>
    <cellStyle name="Calcul 18 4 2 5" xfId="3583"/>
    <cellStyle name="Calcul 18 4 2 6" xfId="3584"/>
    <cellStyle name="Calcul 18 4 2 7" xfId="3585"/>
    <cellStyle name="Calcul 18 4 2 8" xfId="3586"/>
    <cellStyle name="Calcul 18 4 2 9" xfId="3587"/>
    <cellStyle name="Calcul 18 4 3" xfId="3588"/>
    <cellStyle name="Calcul 18 4 3 10" xfId="3589"/>
    <cellStyle name="Calcul 18 4 3 2" xfId="3590"/>
    <cellStyle name="Calcul 18 4 3 2 2" xfId="3591"/>
    <cellStyle name="Calcul 18 4 3 2 3" xfId="3592"/>
    <cellStyle name="Calcul 18 4 3 2 4" xfId="3593"/>
    <cellStyle name="Calcul 18 4 3 2 5" xfId="3594"/>
    <cellStyle name="Calcul 18 4 3 2 6" xfId="3595"/>
    <cellStyle name="Calcul 18 4 3 2 7" xfId="3596"/>
    <cellStyle name="Calcul 18 4 3 2 8" xfId="3597"/>
    <cellStyle name="Calcul 18 4 3 2 9" xfId="3598"/>
    <cellStyle name="Calcul 18 4 3 3" xfId="3599"/>
    <cellStyle name="Calcul 18 4 3 4" xfId="3600"/>
    <cellStyle name="Calcul 18 4 3 5" xfId="3601"/>
    <cellStyle name="Calcul 18 4 3 6" xfId="3602"/>
    <cellStyle name="Calcul 18 4 3 7" xfId="3603"/>
    <cellStyle name="Calcul 18 4 3 8" xfId="3604"/>
    <cellStyle name="Calcul 18 4 3 9" xfId="3605"/>
    <cellStyle name="Calcul 18 4 4" xfId="3606"/>
    <cellStyle name="Calcul 18 4 4 2" xfId="3607"/>
    <cellStyle name="Calcul 18 4 4 3" xfId="3608"/>
    <cellStyle name="Calcul 18 4 4 4" xfId="3609"/>
    <cellStyle name="Calcul 18 4 4 5" xfId="3610"/>
    <cellStyle name="Calcul 18 4 4 6" xfId="3611"/>
    <cellStyle name="Calcul 18 4 4 7" xfId="3612"/>
    <cellStyle name="Calcul 18 4 4 8" xfId="3613"/>
    <cellStyle name="Calcul 18 4 4 9" xfId="3614"/>
    <cellStyle name="Calcul 18 4 5" xfId="3615"/>
    <cellStyle name="Calcul 18 4 5 2" xfId="3616"/>
    <cellStyle name="Calcul 18 4 5 3" xfId="3617"/>
    <cellStyle name="Calcul 18 4 5 4" xfId="3618"/>
    <cellStyle name="Calcul 18 4 5 5" xfId="3619"/>
    <cellStyle name="Calcul 18 4 5 6" xfId="3620"/>
    <cellStyle name="Calcul 18 4 5 7" xfId="3621"/>
    <cellStyle name="Calcul 18 4 5 8" xfId="3622"/>
    <cellStyle name="Calcul 18 4 5 9" xfId="3623"/>
    <cellStyle name="Calcul 18 4 6" xfId="3624"/>
    <cellStyle name="Calcul 18 4 6 2" xfId="3625"/>
    <cellStyle name="Calcul 18 4 6 3" xfId="3626"/>
    <cellStyle name="Calcul 18 4 6 4" xfId="3627"/>
    <cellStyle name="Calcul 18 4 6 5" xfId="3628"/>
    <cellStyle name="Calcul 18 4 6 6" xfId="3629"/>
    <cellStyle name="Calcul 18 4 7" xfId="3630"/>
    <cellStyle name="Calcul 18 4 7 2" xfId="3631"/>
    <cellStyle name="Calcul 18 4 7 3" xfId="3632"/>
    <cellStyle name="Calcul 18 4 7 4" xfId="3633"/>
    <cellStyle name="Calcul 18 4 7 5" xfId="3634"/>
    <cellStyle name="Calcul 18 4 7 6" xfId="3635"/>
    <cellStyle name="Calcul 18 4 8" xfId="3636"/>
    <cellStyle name="Calcul 18 4 9" xfId="3637"/>
    <cellStyle name="Calcul 18 5" xfId="3638"/>
    <cellStyle name="Calcul 18 5 2" xfId="3639"/>
    <cellStyle name="Calcul 18 5 3" xfId="3640"/>
    <cellStyle name="Calcul 18 5 4" xfId="3641"/>
    <cellStyle name="Calcul 18 5 5" xfId="3642"/>
    <cellStyle name="Calcul 18 5 6" xfId="3643"/>
    <cellStyle name="Calcul 18 5 7" xfId="3644"/>
    <cellStyle name="Calcul 18 5 8" xfId="3645"/>
    <cellStyle name="Calcul 18 5 9" xfId="3646"/>
    <cellStyle name="Calcul 18 6" xfId="3647"/>
    <cellStyle name="Calcul 18 6 2" xfId="3648"/>
    <cellStyle name="Calcul 18 6 3" xfId="3649"/>
    <cellStyle name="Calcul 18 6 4" xfId="3650"/>
    <cellStyle name="Calcul 18 6 5" xfId="3651"/>
    <cellStyle name="Calcul 18 6 6" xfId="3652"/>
    <cellStyle name="Calcul 18 6 7" xfId="3653"/>
    <cellStyle name="Calcul 18 6 8" xfId="3654"/>
    <cellStyle name="Calcul 18 6 9" xfId="3655"/>
    <cellStyle name="Calcul 18 7" xfId="3656"/>
    <cellStyle name="Calcul 18 7 2" xfId="3657"/>
    <cellStyle name="Calcul 18 7 3" xfId="3658"/>
    <cellStyle name="Calcul 18 7 4" xfId="3659"/>
    <cellStyle name="Calcul 18 7 5" xfId="3660"/>
    <cellStyle name="Calcul 18 7 6" xfId="3661"/>
    <cellStyle name="Calcul 18 8" xfId="3662"/>
    <cellStyle name="Calcul 19" xfId="3663"/>
    <cellStyle name="Calcul 19 2" xfId="3664"/>
    <cellStyle name="Calcul 19 2 2" xfId="3665"/>
    <cellStyle name="Calcul 19 2 2 2" xfId="3666"/>
    <cellStyle name="Calcul 19 2 2 2 10" xfId="3667"/>
    <cellStyle name="Calcul 19 2 2 2 11" xfId="3668"/>
    <cellStyle name="Calcul 19 2 2 2 12" xfId="3669"/>
    <cellStyle name="Calcul 19 2 2 2 13" xfId="3670"/>
    <cellStyle name="Calcul 19 2 2 2 14" xfId="3671"/>
    <cellStyle name="Calcul 19 2 2 2 15" xfId="3672"/>
    <cellStyle name="Calcul 19 2 2 2 2" xfId="3673"/>
    <cellStyle name="Calcul 19 2 2 2 2 10" xfId="3674"/>
    <cellStyle name="Calcul 19 2 2 2 2 2" xfId="3675"/>
    <cellStyle name="Calcul 19 2 2 2 2 2 2" xfId="3676"/>
    <cellStyle name="Calcul 19 2 2 2 2 2 3" xfId="3677"/>
    <cellStyle name="Calcul 19 2 2 2 2 2 4" xfId="3678"/>
    <cellStyle name="Calcul 19 2 2 2 2 2 5" xfId="3679"/>
    <cellStyle name="Calcul 19 2 2 2 2 2 6" xfId="3680"/>
    <cellStyle name="Calcul 19 2 2 2 2 2 7" xfId="3681"/>
    <cellStyle name="Calcul 19 2 2 2 2 2 8" xfId="3682"/>
    <cellStyle name="Calcul 19 2 2 2 2 2 9" xfId="3683"/>
    <cellStyle name="Calcul 19 2 2 2 2 3" xfId="3684"/>
    <cellStyle name="Calcul 19 2 2 2 2 4" xfId="3685"/>
    <cellStyle name="Calcul 19 2 2 2 2 5" xfId="3686"/>
    <cellStyle name="Calcul 19 2 2 2 2 6" xfId="3687"/>
    <cellStyle name="Calcul 19 2 2 2 2 7" xfId="3688"/>
    <cellStyle name="Calcul 19 2 2 2 2 8" xfId="3689"/>
    <cellStyle name="Calcul 19 2 2 2 2 9" xfId="3690"/>
    <cellStyle name="Calcul 19 2 2 2 3" xfId="3691"/>
    <cellStyle name="Calcul 19 2 2 2 3 10" xfId="3692"/>
    <cellStyle name="Calcul 19 2 2 2 3 2" xfId="3693"/>
    <cellStyle name="Calcul 19 2 2 2 3 2 2" xfId="3694"/>
    <cellStyle name="Calcul 19 2 2 2 3 2 3" xfId="3695"/>
    <cellStyle name="Calcul 19 2 2 2 3 2 4" xfId="3696"/>
    <cellStyle name="Calcul 19 2 2 2 3 2 5" xfId="3697"/>
    <cellStyle name="Calcul 19 2 2 2 3 2 6" xfId="3698"/>
    <cellStyle name="Calcul 19 2 2 2 3 2 7" xfId="3699"/>
    <cellStyle name="Calcul 19 2 2 2 3 2 8" xfId="3700"/>
    <cellStyle name="Calcul 19 2 2 2 3 2 9" xfId="3701"/>
    <cellStyle name="Calcul 19 2 2 2 3 3" xfId="3702"/>
    <cellStyle name="Calcul 19 2 2 2 3 4" xfId="3703"/>
    <cellStyle name="Calcul 19 2 2 2 3 5" xfId="3704"/>
    <cellStyle name="Calcul 19 2 2 2 3 6" xfId="3705"/>
    <cellStyle name="Calcul 19 2 2 2 3 7" xfId="3706"/>
    <cellStyle name="Calcul 19 2 2 2 3 8" xfId="3707"/>
    <cellStyle name="Calcul 19 2 2 2 3 9" xfId="3708"/>
    <cellStyle name="Calcul 19 2 2 2 4" xfId="3709"/>
    <cellStyle name="Calcul 19 2 2 2 4 2" xfId="3710"/>
    <cellStyle name="Calcul 19 2 2 2 4 3" xfId="3711"/>
    <cellStyle name="Calcul 19 2 2 2 4 4" xfId="3712"/>
    <cellStyle name="Calcul 19 2 2 2 4 5" xfId="3713"/>
    <cellStyle name="Calcul 19 2 2 2 4 6" xfId="3714"/>
    <cellStyle name="Calcul 19 2 2 2 4 7" xfId="3715"/>
    <cellStyle name="Calcul 19 2 2 2 4 8" xfId="3716"/>
    <cellStyle name="Calcul 19 2 2 2 4 9" xfId="3717"/>
    <cellStyle name="Calcul 19 2 2 2 5" xfId="3718"/>
    <cellStyle name="Calcul 19 2 2 2 5 2" xfId="3719"/>
    <cellStyle name="Calcul 19 2 2 2 5 3" xfId="3720"/>
    <cellStyle name="Calcul 19 2 2 2 5 4" xfId="3721"/>
    <cellStyle name="Calcul 19 2 2 2 5 5" xfId="3722"/>
    <cellStyle name="Calcul 19 2 2 2 5 6" xfId="3723"/>
    <cellStyle name="Calcul 19 2 2 2 5 7" xfId="3724"/>
    <cellStyle name="Calcul 19 2 2 2 5 8" xfId="3725"/>
    <cellStyle name="Calcul 19 2 2 2 5 9" xfId="3726"/>
    <cellStyle name="Calcul 19 2 2 2 6" xfId="3727"/>
    <cellStyle name="Calcul 19 2 2 2 6 2" xfId="3728"/>
    <cellStyle name="Calcul 19 2 2 2 6 3" xfId="3729"/>
    <cellStyle name="Calcul 19 2 2 2 6 4" xfId="3730"/>
    <cellStyle name="Calcul 19 2 2 2 6 5" xfId="3731"/>
    <cellStyle name="Calcul 19 2 2 2 6 6" xfId="3732"/>
    <cellStyle name="Calcul 19 2 2 2 7" xfId="3733"/>
    <cellStyle name="Calcul 19 2 2 2 7 2" xfId="3734"/>
    <cellStyle name="Calcul 19 2 2 2 7 3" xfId="3735"/>
    <cellStyle name="Calcul 19 2 2 2 7 4" xfId="3736"/>
    <cellStyle name="Calcul 19 2 2 2 7 5" xfId="3737"/>
    <cellStyle name="Calcul 19 2 2 2 7 6" xfId="3738"/>
    <cellStyle name="Calcul 19 2 2 2 8" xfId="3739"/>
    <cellStyle name="Calcul 19 2 2 2 9" xfId="3740"/>
    <cellStyle name="Calcul 19 2 2 3" xfId="3741"/>
    <cellStyle name="Calcul 19 2 2 3 2" xfId="3742"/>
    <cellStyle name="Calcul 19 2 2 3 3" xfId="3743"/>
    <cellStyle name="Calcul 19 2 2 3 4" xfId="3744"/>
    <cellStyle name="Calcul 19 2 2 3 5" xfId="3745"/>
    <cellStyle name="Calcul 19 2 2 3 6" xfId="3746"/>
    <cellStyle name="Calcul 19 2 2 3 7" xfId="3747"/>
    <cellStyle name="Calcul 19 2 2 3 8" xfId="3748"/>
    <cellStyle name="Calcul 19 2 2 3 9" xfId="3749"/>
    <cellStyle name="Calcul 19 2 2 4" xfId="3750"/>
    <cellStyle name="Calcul 19 2 2 4 2" xfId="3751"/>
    <cellStyle name="Calcul 19 2 2 4 3" xfId="3752"/>
    <cellStyle name="Calcul 19 2 2 4 4" xfId="3753"/>
    <cellStyle name="Calcul 19 2 2 4 5" xfId="3754"/>
    <cellStyle name="Calcul 19 2 2 4 6" xfId="3755"/>
    <cellStyle name="Calcul 19 2 2 4 7" xfId="3756"/>
    <cellStyle name="Calcul 19 2 2 4 8" xfId="3757"/>
    <cellStyle name="Calcul 19 2 2 4 9" xfId="3758"/>
    <cellStyle name="Calcul 19 2 2 5" xfId="3759"/>
    <cellStyle name="Calcul 19 2 2 5 2" xfId="3760"/>
    <cellStyle name="Calcul 19 2 2 5 3" xfId="3761"/>
    <cellStyle name="Calcul 19 2 2 5 4" xfId="3762"/>
    <cellStyle name="Calcul 19 2 2 5 5" xfId="3763"/>
    <cellStyle name="Calcul 19 2 2 5 6" xfId="3764"/>
    <cellStyle name="Calcul 19 2 2 6" xfId="3765"/>
    <cellStyle name="Calcul 19 2 3" xfId="3766"/>
    <cellStyle name="Calcul 19 2 3 10" xfId="3767"/>
    <cellStyle name="Calcul 19 2 3 11" xfId="3768"/>
    <cellStyle name="Calcul 19 2 3 12" xfId="3769"/>
    <cellStyle name="Calcul 19 2 3 13" xfId="3770"/>
    <cellStyle name="Calcul 19 2 3 14" xfId="3771"/>
    <cellStyle name="Calcul 19 2 3 15" xfId="3772"/>
    <cellStyle name="Calcul 19 2 3 2" xfId="3773"/>
    <cellStyle name="Calcul 19 2 3 2 10" xfId="3774"/>
    <cellStyle name="Calcul 19 2 3 2 2" xfId="3775"/>
    <cellStyle name="Calcul 19 2 3 2 2 2" xfId="3776"/>
    <cellStyle name="Calcul 19 2 3 2 2 3" xfId="3777"/>
    <cellStyle name="Calcul 19 2 3 2 2 4" xfId="3778"/>
    <cellStyle name="Calcul 19 2 3 2 2 5" xfId="3779"/>
    <cellStyle name="Calcul 19 2 3 2 2 6" xfId="3780"/>
    <cellStyle name="Calcul 19 2 3 2 2 7" xfId="3781"/>
    <cellStyle name="Calcul 19 2 3 2 2 8" xfId="3782"/>
    <cellStyle name="Calcul 19 2 3 2 2 9" xfId="3783"/>
    <cellStyle name="Calcul 19 2 3 2 3" xfId="3784"/>
    <cellStyle name="Calcul 19 2 3 2 4" xfId="3785"/>
    <cellStyle name="Calcul 19 2 3 2 5" xfId="3786"/>
    <cellStyle name="Calcul 19 2 3 2 6" xfId="3787"/>
    <cellStyle name="Calcul 19 2 3 2 7" xfId="3788"/>
    <cellStyle name="Calcul 19 2 3 2 8" xfId="3789"/>
    <cellStyle name="Calcul 19 2 3 2 9" xfId="3790"/>
    <cellStyle name="Calcul 19 2 3 3" xfId="3791"/>
    <cellStyle name="Calcul 19 2 3 3 10" xfId="3792"/>
    <cellStyle name="Calcul 19 2 3 3 2" xfId="3793"/>
    <cellStyle name="Calcul 19 2 3 3 2 2" xfId="3794"/>
    <cellStyle name="Calcul 19 2 3 3 2 3" xfId="3795"/>
    <cellStyle name="Calcul 19 2 3 3 2 4" xfId="3796"/>
    <cellStyle name="Calcul 19 2 3 3 2 5" xfId="3797"/>
    <cellStyle name="Calcul 19 2 3 3 2 6" xfId="3798"/>
    <cellStyle name="Calcul 19 2 3 3 2 7" xfId="3799"/>
    <cellStyle name="Calcul 19 2 3 3 2 8" xfId="3800"/>
    <cellStyle name="Calcul 19 2 3 3 2 9" xfId="3801"/>
    <cellStyle name="Calcul 19 2 3 3 3" xfId="3802"/>
    <cellStyle name="Calcul 19 2 3 3 4" xfId="3803"/>
    <cellStyle name="Calcul 19 2 3 3 5" xfId="3804"/>
    <cellStyle name="Calcul 19 2 3 3 6" xfId="3805"/>
    <cellStyle name="Calcul 19 2 3 3 7" xfId="3806"/>
    <cellStyle name="Calcul 19 2 3 3 8" xfId="3807"/>
    <cellStyle name="Calcul 19 2 3 3 9" xfId="3808"/>
    <cellStyle name="Calcul 19 2 3 4" xfId="3809"/>
    <cellStyle name="Calcul 19 2 3 4 2" xfId="3810"/>
    <cellStyle name="Calcul 19 2 3 4 3" xfId="3811"/>
    <cellStyle name="Calcul 19 2 3 4 4" xfId="3812"/>
    <cellStyle name="Calcul 19 2 3 4 5" xfId="3813"/>
    <cellStyle name="Calcul 19 2 3 4 6" xfId="3814"/>
    <cellStyle name="Calcul 19 2 3 4 7" xfId="3815"/>
    <cellStyle name="Calcul 19 2 3 4 8" xfId="3816"/>
    <cellStyle name="Calcul 19 2 3 4 9" xfId="3817"/>
    <cellStyle name="Calcul 19 2 3 5" xfId="3818"/>
    <cellStyle name="Calcul 19 2 3 5 2" xfId="3819"/>
    <cellStyle name="Calcul 19 2 3 5 3" xfId="3820"/>
    <cellStyle name="Calcul 19 2 3 5 4" xfId="3821"/>
    <cellStyle name="Calcul 19 2 3 5 5" xfId="3822"/>
    <cellStyle name="Calcul 19 2 3 5 6" xfId="3823"/>
    <cellStyle name="Calcul 19 2 3 5 7" xfId="3824"/>
    <cellStyle name="Calcul 19 2 3 5 8" xfId="3825"/>
    <cellStyle name="Calcul 19 2 3 5 9" xfId="3826"/>
    <cellStyle name="Calcul 19 2 3 6" xfId="3827"/>
    <cellStyle name="Calcul 19 2 3 6 2" xfId="3828"/>
    <cellStyle name="Calcul 19 2 3 6 3" xfId="3829"/>
    <cellStyle name="Calcul 19 2 3 6 4" xfId="3830"/>
    <cellStyle name="Calcul 19 2 3 6 5" xfId="3831"/>
    <cellStyle name="Calcul 19 2 3 6 6" xfId="3832"/>
    <cellStyle name="Calcul 19 2 3 7" xfId="3833"/>
    <cellStyle name="Calcul 19 2 3 7 2" xfId="3834"/>
    <cellStyle name="Calcul 19 2 3 7 3" xfId="3835"/>
    <cellStyle name="Calcul 19 2 3 7 4" xfId="3836"/>
    <cellStyle name="Calcul 19 2 3 7 5" xfId="3837"/>
    <cellStyle name="Calcul 19 2 3 7 6" xfId="3838"/>
    <cellStyle name="Calcul 19 2 3 8" xfId="3839"/>
    <cellStyle name="Calcul 19 2 3 9" xfId="3840"/>
    <cellStyle name="Calcul 19 2 4" xfId="3841"/>
    <cellStyle name="Calcul 19 2 4 2" xfId="3842"/>
    <cellStyle name="Calcul 19 2 4 3" xfId="3843"/>
    <cellStyle name="Calcul 19 2 4 4" xfId="3844"/>
    <cellStyle name="Calcul 19 2 4 5" xfId="3845"/>
    <cellStyle name="Calcul 19 2 4 6" xfId="3846"/>
    <cellStyle name="Calcul 19 2 4 7" xfId="3847"/>
    <cellStyle name="Calcul 19 2 4 8" xfId="3848"/>
    <cellStyle name="Calcul 19 2 4 9" xfId="3849"/>
    <cellStyle name="Calcul 19 2 5" xfId="3850"/>
    <cellStyle name="Calcul 19 2 5 2" xfId="3851"/>
    <cellStyle name="Calcul 19 2 5 3" xfId="3852"/>
    <cellStyle name="Calcul 19 2 5 4" xfId="3853"/>
    <cellStyle name="Calcul 19 2 5 5" xfId="3854"/>
    <cellStyle name="Calcul 19 2 5 6" xfId="3855"/>
    <cellStyle name="Calcul 19 2 5 7" xfId="3856"/>
    <cellStyle name="Calcul 19 2 5 8" xfId="3857"/>
    <cellStyle name="Calcul 19 2 5 9" xfId="3858"/>
    <cellStyle name="Calcul 19 2 6" xfId="3859"/>
    <cellStyle name="Calcul 19 2 6 2" xfId="3860"/>
    <cellStyle name="Calcul 19 2 6 3" xfId="3861"/>
    <cellStyle name="Calcul 19 2 6 4" xfId="3862"/>
    <cellStyle name="Calcul 19 2 6 5" xfId="3863"/>
    <cellStyle name="Calcul 19 2 6 6" xfId="3864"/>
    <cellStyle name="Calcul 19 2 7" xfId="3865"/>
    <cellStyle name="Calcul 19 3" xfId="3866"/>
    <cellStyle name="Calcul 19 3 2" xfId="3867"/>
    <cellStyle name="Calcul 19 3 2 10" xfId="3868"/>
    <cellStyle name="Calcul 19 3 2 11" xfId="3869"/>
    <cellStyle name="Calcul 19 3 2 12" xfId="3870"/>
    <cellStyle name="Calcul 19 3 2 13" xfId="3871"/>
    <cellStyle name="Calcul 19 3 2 14" xfId="3872"/>
    <cellStyle name="Calcul 19 3 2 15" xfId="3873"/>
    <cellStyle name="Calcul 19 3 2 2" xfId="3874"/>
    <cellStyle name="Calcul 19 3 2 2 10" xfId="3875"/>
    <cellStyle name="Calcul 19 3 2 2 2" xfId="3876"/>
    <cellStyle name="Calcul 19 3 2 2 2 2" xfId="3877"/>
    <cellStyle name="Calcul 19 3 2 2 2 3" xfId="3878"/>
    <cellStyle name="Calcul 19 3 2 2 2 4" xfId="3879"/>
    <cellStyle name="Calcul 19 3 2 2 2 5" xfId="3880"/>
    <cellStyle name="Calcul 19 3 2 2 2 6" xfId="3881"/>
    <cellStyle name="Calcul 19 3 2 2 2 7" xfId="3882"/>
    <cellStyle name="Calcul 19 3 2 2 2 8" xfId="3883"/>
    <cellStyle name="Calcul 19 3 2 2 2 9" xfId="3884"/>
    <cellStyle name="Calcul 19 3 2 2 3" xfId="3885"/>
    <cellStyle name="Calcul 19 3 2 2 4" xfId="3886"/>
    <cellStyle name="Calcul 19 3 2 2 5" xfId="3887"/>
    <cellStyle name="Calcul 19 3 2 2 6" xfId="3888"/>
    <cellStyle name="Calcul 19 3 2 2 7" xfId="3889"/>
    <cellStyle name="Calcul 19 3 2 2 8" xfId="3890"/>
    <cellStyle name="Calcul 19 3 2 2 9" xfId="3891"/>
    <cellStyle name="Calcul 19 3 2 3" xfId="3892"/>
    <cellStyle name="Calcul 19 3 2 3 10" xfId="3893"/>
    <cellStyle name="Calcul 19 3 2 3 2" xfId="3894"/>
    <cellStyle name="Calcul 19 3 2 3 2 2" xfId="3895"/>
    <cellStyle name="Calcul 19 3 2 3 2 3" xfId="3896"/>
    <cellStyle name="Calcul 19 3 2 3 2 4" xfId="3897"/>
    <cellStyle name="Calcul 19 3 2 3 2 5" xfId="3898"/>
    <cellStyle name="Calcul 19 3 2 3 2 6" xfId="3899"/>
    <cellStyle name="Calcul 19 3 2 3 2 7" xfId="3900"/>
    <cellStyle name="Calcul 19 3 2 3 2 8" xfId="3901"/>
    <cellStyle name="Calcul 19 3 2 3 2 9" xfId="3902"/>
    <cellStyle name="Calcul 19 3 2 3 3" xfId="3903"/>
    <cellStyle name="Calcul 19 3 2 3 4" xfId="3904"/>
    <cellStyle name="Calcul 19 3 2 3 5" xfId="3905"/>
    <cellStyle name="Calcul 19 3 2 3 6" xfId="3906"/>
    <cellStyle name="Calcul 19 3 2 3 7" xfId="3907"/>
    <cellStyle name="Calcul 19 3 2 3 8" xfId="3908"/>
    <cellStyle name="Calcul 19 3 2 3 9" xfId="3909"/>
    <cellStyle name="Calcul 19 3 2 4" xfId="3910"/>
    <cellStyle name="Calcul 19 3 2 4 2" xfId="3911"/>
    <cellStyle name="Calcul 19 3 2 4 3" xfId="3912"/>
    <cellStyle name="Calcul 19 3 2 4 4" xfId="3913"/>
    <cellStyle name="Calcul 19 3 2 4 5" xfId="3914"/>
    <cellStyle name="Calcul 19 3 2 4 6" xfId="3915"/>
    <cellStyle name="Calcul 19 3 2 4 7" xfId="3916"/>
    <cellStyle name="Calcul 19 3 2 4 8" xfId="3917"/>
    <cellStyle name="Calcul 19 3 2 4 9" xfId="3918"/>
    <cellStyle name="Calcul 19 3 2 5" xfId="3919"/>
    <cellStyle name="Calcul 19 3 2 5 2" xfId="3920"/>
    <cellStyle name="Calcul 19 3 2 5 3" xfId="3921"/>
    <cellStyle name="Calcul 19 3 2 5 4" xfId="3922"/>
    <cellStyle name="Calcul 19 3 2 5 5" xfId="3923"/>
    <cellStyle name="Calcul 19 3 2 5 6" xfId="3924"/>
    <cellStyle name="Calcul 19 3 2 5 7" xfId="3925"/>
    <cellStyle name="Calcul 19 3 2 5 8" xfId="3926"/>
    <cellStyle name="Calcul 19 3 2 5 9" xfId="3927"/>
    <cellStyle name="Calcul 19 3 2 6" xfId="3928"/>
    <cellStyle name="Calcul 19 3 2 6 2" xfId="3929"/>
    <cellStyle name="Calcul 19 3 2 6 3" xfId="3930"/>
    <cellStyle name="Calcul 19 3 2 6 4" xfId="3931"/>
    <cellStyle name="Calcul 19 3 2 6 5" xfId="3932"/>
    <cellStyle name="Calcul 19 3 2 6 6" xfId="3933"/>
    <cellStyle name="Calcul 19 3 2 7" xfId="3934"/>
    <cellStyle name="Calcul 19 3 2 7 2" xfId="3935"/>
    <cellStyle name="Calcul 19 3 2 7 3" xfId="3936"/>
    <cellStyle name="Calcul 19 3 2 7 4" xfId="3937"/>
    <cellStyle name="Calcul 19 3 2 7 5" xfId="3938"/>
    <cellStyle name="Calcul 19 3 2 7 6" xfId="3939"/>
    <cellStyle name="Calcul 19 3 2 8" xfId="3940"/>
    <cellStyle name="Calcul 19 3 2 9" xfId="3941"/>
    <cellStyle name="Calcul 19 3 3" xfId="3942"/>
    <cellStyle name="Calcul 19 3 3 2" xfId="3943"/>
    <cellStyle name="Calcul 19 3 3 3" xfId="3944"/>
    <cellStyle name="Calcul 19 3 3 4" xfId="3945"/>
    <cellStyle name="Calcul 19 3 3 5" xfId="3946"/>
    <cellStyle name="Calcul 19 3 3 6" xfId="3947"/>
    <cellStyle name="Calcul 19 3 3 7" xfId="3948"/>
    <cellStyle name="Calcul 19 3 3 8" xfId="3949"/>
    <cellStyle name="Calcul 19 3 3 9" xfId="3950"/>
    <cellStyle name="Calcul 19 3 4" xfId="3951"/>
    <cellStyle name="Calcul 19 3 4 2" xfId="3952"/>
    <cellStyle name="Calcul 19 3 4 3" xfId="3953"/>
    <cellStyle name="Calcul 19 3 4 4" xfId="3954"/>
    <cellStyle name="Calcul 19 3 4 5" xfId="3955"/>
    <cellStyle name="Calcul 19 3 4 6" xfId="3956"/>
    <cellStyle name="Calcul 19 3 4 7" xfId="3957"/>
    <cellStyle name="Calcul 19 3 4 8" xfId="3958"/>
    <cellStyle name="Calcul 19 3 4 9" xfId="3959"/>
    <cellStyle name="Calcul 19 3 5" xfId="3960"/>
    <cellStyle name="Calcul 19 3 5 2" xfId="3961"/>
    <cellStyle name="Calcul 19 3 5 3" xfId="3962"/>
    <cellStyle name="Calcul 19 3 5 4" xfId="3963"/>
    <cellStyle name="Calcul 19 3 5 5" xfId="3964"/>
    <cellStyle name="Calcul 19 3 5 6" xfId="3965"/>
    <cellStyle name="Calcul 19 3 6" xfId="3966"/>
    <cellStyle name="Calcul 19 4" xfId="3967"/>
    <cellStyle name="Calcul 19 4 10" xfId="3968"/>
    <cellStyle name="Calcul 19 4 11" xfId="3969"/>
    <cellStyle name="Calcul 19 4 12" xfId="3970"/>
    <cellStyle name="Calcul 19 4 13" xfId="3971"/>
    <cellStyle name="Calcul 19 4 14" xfId="3972"/>
    <cellStyle name="Calcul 19 4 15" xfId="3973"/>
    <cellStyle name="Calcul 19 4 2" xfId="3974"/>
    <cellStyle name="Calcul 19 4 2 10" xfId="3975"/>
    <cellStyle name="Calcul 19 4 2 2" xfId="3976"/>
    <cellStyle name="Calcul 19 4 2 2 2" xfId="3977"/>
    <cellStyle name="Calcul 19 4 2 2 3" xfId="3978"/>
    <cellStyle name="Calcul 19 4 2 2 4" xfId="3979"/>
    <cellStyle name="Calcul 19 4 2 2 5" xfId="3980"/>
    <cellStyle name="Calcul 19 4 2 2 6" xfId="3981"/>
    <cellStyle name="Calcul 19 4 2 2 7" xfId="3982"/>
    <cellStyle name="Calcul 19 4 2 2 8" xfId="3983"/>
    <cellStyle name="Calcul 19 4 2 2 9" xfId="3984"/>
    <cellStyle name="Calcul 19 4 2 3" xfId="3985"/>
    <cellStyle name="Calcul 19 4 2 4" xfId="3986"/>
    <cellStyle name="Calcul 19 4 2 5" xfId="3987"/>
    <cellStyle name="Calcul 19 4 2 6" xfId="3988"/>
    <cellStyle name="Calcul 19 4 2 7" xfId="3989"/>
    <cellStyle name="Calcul 19 4 2 8" xfId="3990"/>
    <cellStyle name="Calcul 19 4 2 9" xfId="3991"/>
    <cellStyle name="Calcul 19 4 3" xfId="3992"/>
    <cellStyle name="Calcul 19 4 3 10" xfId="3993"/>
    <cellStyle name="Calcul 19 4 3 2" xfId="3994"/>
    <cellStyle name="Calcul 19 4 3 2 2" xfId="3995"/>
    <cellStyle name="Calcul 19 4 3 2 3" xfId="3996"/>
    <cellStyle name="Calcul 19 4 3 2 4" xfId="3997"/>
    <cellStyle name="Calcul 19 4 3 2 5" xfId="3998"/>
    <cellStyle name="Calcul 19 4 3 2 6" xfId="3999"/>
    <cellStyle name="Calcul 19 4 3 2 7" xfId="4000"/>
    <cellStyle name="Calcul 19 4 3 2 8" xfId="4001"/>
    <cellStyle name="Calcul 19 4 3 2 9" xfId="4002"/>
    <cellStyle name="Calcul 19 4 3 3" xfId="4003"/>
    <cellStyle name="Calcul 19 4 3 4" xfId="4004"/>
    <cellStyle name="Calcul 19 4 3 5" xfId="4005"/>
    <cellStyle name="Calcul 19 4 3 6" xfId="4006"/>
    <cellStyle name="Calcul 19 4 3 7" xfId="4007"/>
    <cellStyle name="Calcul 19 4 3 8" xfId="4008"/>
    <cellStyle name="Calcul 19 4 3 9" xfId="4009"/>
    <cellStyle name="Calcul 19 4 4" xfId="4010"/>
    <cellStyle name="Calcul 19 4 4 2" xfId="4011"/>
    <cellStyle name="Calcul 19 4 4 3" xfId="4012"/>
    <cellStyle name="Calcul 19 4 4 4" xfId="4013"/>
    <cellStyle name="Calcul 19 4 4 5" xfId="4014"/>
    <cellStyle name="Calcul 19 4 4 6" xfId="4015"/>
    <cellStyle name="Calcul 19 4 4 7" xfId="4016"/>
    <cellStyle name="Calcul 19 4 4 8" xfId="4017"/>
    <cellStyle name="Calcul 19 4 4 9" xfId="4018"/>
    <cellStyle name="Calcul 19 4 5" xfId="4019"/>
    <cellStyle name="Calcul 19 4 5 2" xfId="4020"/>
    <cellStyle name="Calcul 19 4 5 3" xfId="4021"/>
    <cellStyle name="Calcul 19 4 5 4" xfId="4022"/>
    <cellStyle name="Calcul 19 4 5 5" xfId="4023"/>
    <cellStyle name="Calcul 19 4 5 6" xfId="4024"/>
    <cellStyle name="Calcul 19 4 5 7" xfId="4025"/>
    <cellStyle name="Calcul 19 4 5 8" xfId="4026"/>
    <cellStyle name="Calcul 19 4 5 9" xfId="4027"/>
    <cellStyle name="Calcul 19 4 6" xfId="4028"/>
    <cellStyle name="Calcul 19 4 6 2" xfId="4029"/>
    <cellStyle name="Calcul 19 4 6 3" xfId="4030"/>
    <cellStyle name="Calcul 19 4 6 4" xfId="4031"/>
    <cellStyle name="Calcul 19 4 6 5" xfId="4032"/>
    <cellStyle name="Calcul 19 4 6 6" xfId="4033"/>
    <cellStyle name="Calcul 19 4 7" xfId="4034"/>
    <cellStyle name="Calcul 19 4 7 2" xfId="4035"/>
    <cellStyle name="Calcul 19 4 7 3" xfId="4036"/>
    <cellStyle name="Calcul 19 4 7 4" xfId="4037"/>
    <cellStyle name="Calcul 19 4 7 5" xfId="4038"/>
    <cellStyle name="Calcul 19 4 7 6" xfId="4039"/>
    <cellStyle name="Calcul 19 4 8" xfId="4040"/>
    <cellStyle name="Calcul 19 4 9" xfId="4041"/>
    <cellStyle name="Calcul 19 5" xfId="4042"/>
    <cellStyle name="Calcul 19 5 2" xfId="4043"/>
    <cellStyle name="Calcul 19 5 3" xfId="4044"/>
    <cellStyle name="Calcul 19 5 4" xfId="4045"/>
    <cellStyle name="Calcul 19 5 5" xfId="4046"/>
    <cellStyle name="Calcul 19 5 6" xfId="4047"/>
    <cellStyle name="Calcul 19 5 7" xfId="4048"/>
    <cellStyle name="Calcul 19 5 8" xfId="4049"/>
    <cellStyle name="Calcul 19 5 9" xfId="4050"/>
    <cellStyle name="Calcul 19 6" xfId="4051"/>
    <cellStyle name="Calcul 19 6 2" xfId="4052"/>
    <cellStyle name="Calcul 19 6 3" xfId="4053"/>
    <cellStyle name="Calcul 19 6 4" xfId="4054"/>
    <cellStyle name="Calcul 19 6 5" xfId="4055"/>
    <cellStyle name="Calcul 19 6 6" xfId="4056"/>
    <cellStyle name="Calcul 19 6 7" xfId="4057"/>
    <cellStyle name="Calcul 19 6 8" xfId="4058"/>
    <cellStyle name="Calcul 19 6 9" xfId="4059"/>
    <cellStyle name="Calcul 19 7" xfId="4060"/>
    <cellStyle name="Calcul 19 7 2" xfId="4061"/>
    <cellStyle name="Calcul 19 7 3" xfId="4062"/>
    <cellStyle name="Calcul 19 7 4" xfId="4063"/>
    <cellStyle name="Calcul 19 7 5" xfId="4064"/>
    <cellStyle name="Calcul 19 7 6" xfId="4065"/>
    <cellStyle name="Calcul 19 8" xfId="4066"/>
    <cellStyle name="Calcul 2" xfId="4067"/>
    <cellStyle name="Calcul 2 2" xfId="4068"/>
    <cellStyle name="Calcul 2 2 2" xfId="4069"/>
    <cellStyle name="Calcul 2 2 2 2" xfId="4070"/>
    <cellStyle name="Calcul 2 2 2 2 10" xfId="4071"/>
    <cellStyle name="Calcul 2 2 2 2 11" xfId="4072"/>
    <cellStyle name="Calcul 2 2 2 2 12" xfId="4073"/>
    <cellStyle name="Calcul 2 2 2 2 13" xfId="4074"/>
    <cellStyle name="Calcul 2 2 2 2 14" xfId="4075"/>
    <cellStyle name="Calcul 2 2 2 2 15" xfId="4076"/>
    <cellStyle name="Calcul 2 2 2 2 2" xfId="4077"/>
    <cellStyle name="Calcul 2 2 2 2 2 10" xfId="4078"/>
    <cellStyle name="Calcul 2 2 2 2 2 2" xfId="4079"/>
    <cellStyle name="Calcul 2 2 2 2 2 2 2" xfId="4080"/>
    <cellStyle name="Calcul 2 2 2 2 2 2 3" xfId="4081"/>
    <cellStyle name="Calcul 2 2 2 2 2 2 4" xfId="4082"/>
    <cellStyle name="Calcul 2 2 2 2 2 2 5" xfId="4083"/>
    <cellStyle name="Calcul 2 2 2 2 2 2 6" xfId="4084"/>
    <cellStyle name="Calcul 2 2 2 2 2 2 7" xfId="4085"/>
    <cellStyle name="Calcul 2 2 2 2 2 2 8" xfId="4086"/>
    <cellStyle name="Calcul 2 2 2 2 2 2 9" xfId="4087"/>
    <cellStyle name="Calcul 2 2 2 2 2 3" xfId="4088"/>
    <cellStyle name="Calcul 2 2 2 2 2 4" xfId="4089"/>
    <cellStyle name="Calcul 2 2 2 2 2 5" xfId="4090"/>
    <cellStyle name="Calcul 2 2 2 2 2 6" xfId="4091"/>
    <cellStyle name="Calcul 2 2 2 2 2 7" xfId="4092"/>
    <cellStyle name="Calcul 2 2 2 2 2 8" xfId="4093"/>
    <cellStyle name="Calcul 2 2 2 2 2 9" xfId="4094"/>
    <cellStyle name="Calcul 2 2 2 2 3" xfId="4095"/>
    <cellStyle name="Calcul 2 2 2 2 3 10" xfId="4096"/>
    <cellStyle name="Calcul 2 2 2 2 3 2" xfId="4097"/>
    <cellStyle name="Calcul 2 2 2 2 3 2 2" xfId="4098"/>
    <cellStyle name="Calcul 2 2 2 2 3 2 3" xfId="4099"/>
    <cellStyle name="Calcul 2 2 2 2 3 2 4" xfId="4100"/>
    <cellStyle name="Calcul 2 2 2 2 3 2 5" xfId="4101"/>
    <cellStyle name="Calcul 2 2 2 2 3 2 6" xfId="4102"/>
    <cellStyle name="Calcul 2 2 2 2 3 2 7" xfId="4103"/>
    <cellStyle name="Calcul 2 2 2 2 3 2 8" xfId="4104"/>
    <cellStyle name="Calcul 2 2 2 2 3 2 9" xfId="4105"/>
    <cellStyle name="Calcul 2 2 2 2 3 3" xfId="4106"/>
    <cellStyle name="Calcul 2 2 2 2 3 4" xfId="4107"/>
    <cellStyle name="Calcul 2 2 2 2 3 5" xfId="4108"/>
    <cellStyle name="Calcul 2 2 2 2 3 6" xfId="4109"/>
    <cellStyle name="Calcul 2 2 2 2 3 7" xfId="4110"/>
    <cellStyle name="Calcul 2 2 2 2 3 8" xfId="4111"/>
    <cellStyle name="Calcul 2 2 2 2 3 9" xfId="4112"/>
    <cellStyle name="Calcul 2 2 2 2 4" xfId="4113"/>
    <cellStyle name="Calcul 2 2 2 2 4 2" xfId="4114"/>
    <cellStyle name="Calcul 2 2 2 2 4 3" xfId="4115"/>
    <cellStyle name="Calcul 2 2 2 2 4 4" xfId="4116"/>
    <cellStyle name="Calcul 2 2 2 2 4 5" xfId="4117"/>
    <cellStyle name="Calcul 2 2 2 2 4 6" xfId="4118"/>
    <cellStyle name="Calcul 2 2 2 2 4 7" xfId="4119"/>
    <cellStyle name="Calcul 2 2 2 2 4 8" xfId="4120"/>
    <cellStyle name="Calcul 2 2 2 2 4 9" xfId="4121"/>
    <cellStyle name="Calcul 2 2 2 2 5" xfId="4122"/>
    <cellStyle name="Calcul 2 2 2 2 5 2" xfId="4123"/>
    <cellStyle name="Calcul 2 2 2 2 5 3" xfId="4124"/>
    <cellStyle name="Calcul 2 2 2 2 5 4" xfId="4125"/>
    <cellStyle name="Calcul 2 2 2 2 5 5" xfId="4126"/>
    <cellStyle name="Calcul 2 2 2 2 5 6" xfId="4127"/>
    <cellStyle name="Calcul 2 2 2 2 5 7" xfId="4128"/>
    <cellStyle name="Calcul 2 2 2 2 5 8" xfId="4129"/>
    <cellStyle name="Calcul 2 2 2 2 5 9" xfId="4130"/>
    <cellStyle name="Calcul 2 2 2 2 6" xfId="4131"/>
    <cellStyle name="Calcul 2 2 2 2 6 2" xfId="4132"/>
    <cellStyle name="Calcul 2 2 2 2 6 3" xfId="4133"/>
    <cellStyle name="Calcul 2 2 2 2 6 4" xfId="4134"/>
    <cellStyle name="Calcul 2 2 2 2 6 5" xfId="4135"/>
    <cellStyle name="Calcul 2 2 2 2 6 6" xfId="4136"/>
    <cellStyle name="Calcul 2 2 2 2 7" xfId="4137"/>
    <cellStyle name="Calcul 2 2 2 2 7 2" xfId="4138"/>
    <cellStyle name="Calcul 2 2 2 2 7 3" xfId="4139"/>
    <cellStyle name="Calcul 2 2 2 2 7 4" xfId="4140"/>
    <cellStyle name="Calcul 2 2 2 2 7 5" xfId="4141"/>
    <cellStyle name="Calcul 2 2 2 2 7 6" xfId="4142"/>
    <cellStyle name="Calcul 2 2 2 2 8" xfId="4143"/>
    <cellStyle name="Calcul 2 2 2 2 9" xfId="4144"/>
    <cellStyle name="Calcul 2 2 2 3" xfId="4145"/>
    <cellStyle name="Calcul 2 2 2 3 2" xfId="4146"/>
    <cellStyle name="Calcul 2 2 2 3 3" xfId="4147"/>
    <cellStyle name="Calcul 2 2 2 3 4" xfId="4148"/>
    <cellStyle name="Calcul 2 2 2 3 5" xfId="4149"/>
    <cellStyle name="Calcul 2 2 2 3 6" xfId="4150"/>
    <cellStyle name="Calcul 2 2 2 3 7" xfId="4151"/>
    <cellStyle name="Calcul 2 2 2 3 8" xfId="4152"/>
    <cellStyle name="Calcul 2 2 2 3 9" xfId="4153"/>
    <cellStyle name="Calcul 2 2 2 4" xfId="4154"/>
    <cellStyle name="Calcul 2 2 2 4 2" xfId="4155"/>
    <cellStyle name="Calcul 2 2 2 4 3" xfId="4156"/>
    <cellStyle name="Calcul 2 2 2 4 4" xfId="4157"/>
    <cellStyle name="Calcul 2 2 2 4 5" xfId="4158"/>
    <cellStyle name="Calcul 2 2 2 4 6" xfId="4159"/>
    <cellStyle name="Calcul 2 2 2 4 7" xfId="4160"/>
    <cellStyle name="Calcul 2 2 2 4 8" xfId="4161"/>
    <cellStyle name="Calcul 2 2 2 4 9" xfId="4162"/>
    <cellStyle name="Calcul 2 2 2 5" xfId="4163"/>
    <cellStyle name="Calcul 2 2 2 5 2" xfId="4164"/>
    <cellStyle name="Calcul 2 2 2 5 3" xfId="4165"/>
    <cellStyle name="Calcul 2 2 2 5 4" xfId="4166"/>
    <cellStyle name="Calcul 2 2 2 5 5" xfId="4167"/>
    <cellStyle name="Calcul 2 2 2 5 6" xfId="4168"/>
    <cellStyle name="Calcul 2 2 2 6" xfId="4169"/>
    <cellStyle name="Calcul 2 2 3" xfId="4170"/>
    <cellStyle name="Calcul 2 2 3 10" xfId="4171"/>
    <cellStyle name="Calcul 2 2 3 11" xfId="4172"/>
    <cellStyle name="Calcul 2 2 3 12" xfId="4173"/>
    <cellStyle name="Calcul 2 2 3 13" xfId="4174"/>
    <cellStyle name="Calcul 2 2 3 14" xfId="4175"/>
    <cellStyle name="Calcul 2 2 3 15" xfId="4176"/>
    <cellStyle name="Calcul 2 2 3 2" xfId="4177"/>
    <cellStyle name="Calcul 2 2 3 2 10" xfId="4178"/>
    <cellStyle name="Calcul 2 2 3 2 2" xfId="4179"/>
    <cellStyle name="Calcul 2 2 3 2 2 2" xfId="4180"/>
    <cellStyle name="Calcul 2 2 3 2 2 3" xfId="4181"/>
    <cellStyle name="Calcul 2 2 3 2 2 4" xfId="4182"/>
    <cellStyle name="Calcul 2 2 3 2 2 5" xfId="4183"/>
    <cellStyle name="Calcul 2 2 3 2 2 6" xfId="4184"/>
    <cellStyle name="Calcul 2 2 3 2 2 7" xfId="4185"/>
    <cellStyle name="Calcul 2 2 3 2 2 8" xfId="4186"/>
    <cellStyle name="Calcul 2 2 3 2 2 9" xfId="4187"/>
    <cellStyle name="Calcul 2 2 3 2 3" xfId="4188"/>
    <cellStyle name="Calcul 2 2 3 2 4" xfId="4189"/>
    <cellStyle name="Calcul 2 2 3 2 5" xfId="4190"/>
    <cellStyle name="Calcul 2 2 3 2 6" xfId="4191"/>
    <cellStyle name="Calcul 2 2 3 2 7" xfId="4192"/>
    <cellStyle name="Calcul 2 2 3 2 8" xfId="4193"/>
    <cellStyle name="Calcul 2 2 3 2 9" xfId="4194"/>
    <cellStyle name="Calcul 2 2 3 3" xfId="4195"/>
    <cellStyle name="Calcul 2 2 3 3 10" xfId="4196"/>
    <cellStyle name="Calcul 2 2 3 3 2" xfId="4197"/>
    <cellStyle name="Calcul 2 2 3 3 2 2" xfId="4198"/>
    <cellStyle name="Calcul 2 2 3 3 2 3" xfId="4199"/>
    <cellStyle name="Calcul 2 2 3 3 2 4" xfId="4200"/>
    <cellStyle name="Calcul 2 2 3 3 2 5" xfId="4201"/>
    <cellStyle name="Calcul 2 2 3 3 2 6" xfId="4202"/>
    <cellStyle name="Calcul 2 2 3 3 2 7" xfId="4203"/>
    <cellStyle name="Calcul 2 2 3 3 2 8" xfId="4204"/>
    <cellStyle name="Calcul 2 2 3 3 2 9" xfId="4205"/>
    <cellStyle name="Calcul 2 2 3 3 3" xfId="4206"/>
    <cellStyle name="Calcul 2 2 3 3 4" xfId="4207"/>
    <cellStyle name="Calcul 2 2 3 3 5" xfId="4208"/>
    <cellStyle name="Calcul 2 2 3 3 6" xfId="4209"/>
    <cellStyle name="Calcul 2 2 3 3 7" xfId="4210"/>
    <cellStyle name="Calcul 2 2 3 3 8" xfId="4211"/>
    <cellStyle name="Calcul 2 2 3 3 9" xfId="4212"/>
    <cellStyle name="Calcul 2 2 3 4" xfId="4213"/>
    <cellStyle name="Calcul 2 2 3 4 2" xfId="4214"/>
    <cellStyle name="Calcul 2 2 3 4 3" xfId="4215"/>
    <cellStyle name="Calcul 2 2 3 4 4" xfId="4216"/>
    <cellStyle name="Calcul 2 2 3 4 5" xfId="4217"/>
    <cellStyle name="Calcul 2 2 3 4 6" xfId="4218"/>
    <cellStyle name="Calcul 2 2 3 4 7" xfId="4219"/>
    <cellStyle name="Calcul 2 2 3 4 8" xfId="4220"/>
    <cellStyle name="Calcul 2 2 3 4 9" xfId="4221"/>
    <cellStyle name="Calcul 2 2 3 5" xfId="4222"/>
    <cellStyle name="Calcul 2 2 3 5 2" xfId="4223"/>
    <cellStyle name="Calcul 2 2 3 5 3" xfId="4224"/>
    <cellStyle name="Calcul 2 2 3 5 4" xfId="4225"/>
    <cellStyle name="Calcul 2 2 3 5 5" xfId="4226"/>
    <cellStyle name="Calcul 2 2 3 5 6" xfId="4227"/>
    <cellStyle name="Calcul 2 2 3 5 7" xfId="4228"/>
    <cellStyle name="Calcul 2 2 3 5 8" xfId="4229"/>
    <cellStyle name="Calcul 2 2 3 5 9" xfId="4230"/>
    <cellStyle name="Calcul 2 2 3 6" xfId="4231"/>
    <cellStyle name="Calcul 2 2 3 6 2" xfId="4232"/>
    <cellStyle name="Calcul 2 2 3 6 3" xfId="4233"/>
    <cellStyle name="Calcul 2 2 3 6 4" xfId="4234"/>
    <cellStyle name="Calcul 2 2 3 6 5" xfId="4235"/>
    <cellStyle name="Calcul 2 2 3 6 6" xfId="4236"/>
    <cellStyle name="Calcul 2 2 3 7" xfId="4237"/>
    <cellStyle name="Calcul 2 2 3 7 2" xfId="4238"/>
    <cellStyle name="Calcul 2 2 3 7 3" xfId="4239"/>
    <cellStyle name="Calcul 2 2 3 7 4" xfId="4240"/>
    <cellStyle name="Calcul 2 2 3 7 5" xfId="4241"/>
    <cellStyle name="Calcul 2 2 3 7 6" xfId="4242"/>
    <cellStyle name="Calcul 2 2 3 8" xfId="4243"/>
    <cellStyle name="Calcul 2 2 3 9" xfId="4244"/>
    <cellStyle name="Calcul 2 2 4" xfId="4245"/>
    <cellStyle name="Calcul 2 2 4 2" xfId="4246"/>
    <cellStyle name="Calcul 2 2 4 3" xfId="4247"/>
    <cellStyle name="Calcul 2 2 4 4" xfId="4248"/>
    <cellStyle name="Calcul 2 2 4 5" xfId="4249"/>
    <cellStyle name="Calcul 2 2 4 6" xfId="4250"/>
    <cellStyle name="Calcul 2 2 4 7" xfId="4251"/>
    <cellStyle name="Calcul 2 2 4 8" xfId="4252"/>
    <cellStyle name="Calcul 2 2 4 9" xfId="4253"/>
    <cellStyle name="Calcul 2 2 5" xfId="4254"/>
    <cellStyle name="Calcul 2 2 5 2" xfId="4255"/>
    <cellStyle name="Calcul 2 2 5 3" xfId="4256"/>
    <cellStyle name="Calcul 2 2 5 4" xfId="4257"/>
    <cellStyle name="Calcul 2 2 5 5" xfId="4258"/>
    <cellStyle name="Calcul 2 2 5 6" xfId="4259"/>
    <cellStyle name="Calcul 2 2 5 7" xfId="4260"/>
    <cellStyle name="Calcul 2 2 5 8" xfId="4261"/>
    <cellStyle name="Calcul 2 2 5 9" xfId="4262"/>
    <cellStyle name="Calcul 2 2 6" xfId="4263"/>
    <cellStyle name="Calcul 2 2 6 2" xfId="4264"/>
    <cellStyle name="Calcul 2 2 6 3" xfId="4265"/>
    <cellStyle name="Calcul 2 2 6 4" xfId="4266"/>
    <cellStyle name="Calcul 2 2 6 5" xfId="4267"/>
    <cellStyle name="Calcul 2 2 6 6" xfId="4268"/>
    <cellStyle name="Calcul 2 2 7" xfId="4269"/>
    <cellStyle name="Calcul 2 3" xfId="4270"/>
    <cellStyle name="Calcul 2 3 2" xfId="4271"/>
    <cellStyle name="Calcul 2 3 2 10" xfId="4272"/>
    <cellStyle name="Calcul 2 3 2 11" xfId="4273"/>
    <cellStyle name="Calcul 2 3 2 12" xfId="4274"/>
    <cellStyle name="Calcul 2 3 2 13" xfId="4275"/>
    <cellStyle name="Calcul 2 3 2 14" xfId="4276"/>
    <cellStyle name="Calcul 2 3 2 15" xfId="4277"/>
    <cellStyle name="Calcul 2 3 2 2" xfId="4278"/>
    <cellStyle name="Calcul 2 3 2 2 10" xfId="4279"/>
    <cellStyle name="Calcul 2 3 2 2 2" xfId="4280"/>
    <cellStyle name="Calcul 2 3 2 2 2 2" xfId="4281"/>
    <cellStyle name="Calcul 2 3 2 2 2 3" xfId="4282"/>
    <cellStyle name="Calcul 2 3 2 2 2 4" xfId="4283"/>
    <cellStyle name="Calcul 2 3 2 2 2 5" xfId="4284"/>
    <cellStyle name="Calcul 2 3 2 2 2 6" xfId="4285"/>
    <cellStyle name="Calcul 2 3 2 2 2 7" xfId="4286"/>
    <cellStyle name="Calcul 2 3 2 2 2 8" xfId="4287"/>
    <cellStyle name="Calcul 2 3 2 2 2 9" xfId="4288"/>
    <cellStyle name="Calcul 2 3 2 2 3" xfId="4289"/>
    <cellStyle name="Calcul 2 3 2 2 4" xfId="4290"/>
    <cellStyle name="Calcul 2 3 2 2 5" xfId="4291"/>
    <cellStyle name="Calcul 2 3 2 2 6" xfId="4292"/>
    <cellStyle name="Calcul 2 3 2 2 7" xfId="4293"/>
    <cellStyle name="Calcul 2 3 2 2 8" xfId="4294"/>
    <cellStyle name="Calcul 2 3 2 2 9" xfId="4295"/>
    <cellStyle name="Calcul 2 3 2 3" xfId="4296"/>
    <cellStyle name="Calcul 2 3 2 3 10" xfId="4297"/>
    <cellStyle name="Calcul 2 3 2 3 2" xfId="4298"/>
    <cellStyle name="Calcul 2 3 2 3 2 2" xfId="4299"/>
    <cellStyle name="Calcul 2 3 2 3 2 3" xfId="4300"/>
    <cellStyle name="Calcul 2 3 2 3 2 4" xfId="4301"/>
    <cellStyle name="Calcul 2 3 2 3 2 5" xfId="4302"/>
    <cellStyle name="Calcul 2 3 2 3 2 6" xfId="4303"/>
    <cellStyle name="Calcul 2 3 2 3 2 7" xfId="4304"/>
    <cellStyle name="Calcul 2 3 2 3 2 8" xfId="4305"/>
    <cellStyle name="Calcul 2 3 2 3 2 9" xfId="4306"/>
    <cellStyle name="Calcul 2 3 2 3 3" xfId="4307"/>
    <cellStyle name="Calcul 2 3 2 3 4" xfId="4308"/>
    <cellStyle name="Calcul 2 3 2 3 5" xfId="4309"/>
    <cellStyle name="Calcul 2 3 2 3 6" xfId="4310"/>
    <cellStyle name="Calcul 2 3 2 3 7" xfId="4311"/>
    <cellStyle name="Calcul 2 3 2 3 8" xfId="4312"/>
    <cellStyle name="Calcul 2 3 2 3 9" xfId="4313"/>
    <cellStyle name="Calcul 2 3 2 4" xfId="4314"/>
    <cellStyle name="Calcul 2 3 2 4 2" xfId="4315"/>
    <cellStyle name="Calcul 2 3 2 4 3" xfId="4316"/>
    <cellStyle name="Calcul 2 3 2 4 4" xfId="4317"/>
    <cellStyle name="Calcul 2 3 2 4 5" xfId="4318"/>
    <cellStyle name="Calcul 2 3 2 4 6" xfId="4319"/>
    <cellStyle name="Calcul 2 3 2 4 7" xfId="4320"/>
    <cellStyle name="Calcul 2 3 2 4 8" xfId="4321"/>
    <cellStyle name="Calcul 2 3 2 4 9" xfId="4322"/>
    <cellStyle name="Calcul 2 3 2 5" xfId="4323"/>
    <cellStyle name="Calcul 2 3 2 5 2" xfId="4324"/>
    <cellStyle name="Calcul 2 3 2 5 3" xfId="4325"/>
    <cellStyle name="Calcul 2 3 2 5 4" xfId="4326"/>
    <cellStyle name="Calcul 2 3 2 5 5" xfId="4327"/>
    <cellStyle name="Calcul 2 3 2 5 6" xfId="4328"/>
    <cellStyle name="Calcul 2 3 2 5 7" xfId="4329"/>
    <cellStyle name="Calcul 2 3 2 5 8" xfId="4330"/>
    <cellStyle name="Calcul 2 3 2 5 9" xfId="4331"/>
    <cellStyle name="Calcul 2 3 2 6" xfId="4332"/>
    <cellStyle name="Calcul 2 3 2 6 2" xfId="4333"/>
    <cellStyle name="Calcul 2 3 2 6 3" xfId="4334"/>
    <cellStyle name="Calcul 2 3 2 6 4" xfId="4335"/>
    <cellStyle name="Calcul 2 3 2 6 5" xfId="4336"/>
    <cellStyle name="Calcul 2 3 2 6 6" xfId="4337"/>
    <cellStyle name="Calcul 2 3 2 7" xfId="4338"/>
    <cellStyle name="Calcul 2 3 2 7 2" xfId="4339"/>
    <cellStyle name="Calcul 2 3 2 7 3" xfId="4340"/>
    <cellStyle name="Calcul 2 3 2 7 4" xfId="4341"/>
    <cellStyle name="Calcul 2 3 2 7 5" xfId="4342"/>
    <cellStyle name="Calcul 2 3 2 7 6" xfId="4343"/>
    <cellStyle name="Calcul 2 3 2 8" xfId="4344"/>
    <cellStyle name="Calcul 2 3 2 9" xfId="4345"/>
    <cellStyle name="Calcul 2 3 3" xfId="4346"/>
    <cellStyle name="Calcul 2 3 3 2" xfId="4347"/>
    <cellStyle name="Calcul 2 3 3 3" xfId="4348"/>
    <cellStyle name="Calcul 2 3 3 4" xfId="4349"/>
    <cellStyle name="Calcul 2 3 3 5" xfId="4350"/>
    <cellStyle name="Calcul 2 3 3 6" xfId="4351"/>
    <cellStyle name="Calcul 2 3 3 7" xfId="4352"/>
    <cellStyle name="Calcul 2 3 3 8" xfId="4353"/>
    <cellStyle name="Calcul 2 3 3 9" xfId="4354"/>
    <cellStyle name="Calcul 2 3 4" xfId="4355"/>
    <cellStyle name="Calcul 2 3 4 2" xfId="4356"/>
    <cellStyle name="Calcul 2 3 4 3" xfId="4357"/>
    <cellStyle name="Calcul 2 3 4 4" xfId="4358"/>
    <cellStyle name="Calcul 2 3 4 5" xfId="4359"/>
    <cellStyle name="Calcul 2 3 4 6" xfId="4360"/>
    <cellStyle name="Calcul 2 3 4 7" xfId="4361"/>
    <cellStyle name="Calcul 2 3 4 8" xfId="4362"/>
    <cellStyle name="Calcul 2 3 4 9" xfId="4363"/>
    <cellStyle name="Calcul 2 3 5" xfId="4364"/>
    <cellStyle name="Calcul 2 3 5 2" xfId="4365"/>
    <cellStyle name="Calcul 2 3 5 3" xfId="4366"/>
    <cellStyle name="Calcul 2 3 5 4" xfId="4367"/>
    <cellStyle name="Calcul 2 3 5 5" xfId="4368"/>
    <cellStyle name="Calcul 2 3 5 6" xfId="4369"/>
    <cellStyle name="Calcul 2 3 6" xfId="4370"/>
    <cellStyle name="Calcul 2 4" xfId="4371"/>
    <cellStyle name="Calcul 2 4 10" xfId="4372"/>
    <cellStyle name="Calcul 2 4 11" xfId="4373"/>
    <cellStyle name="Calcul 2 4 12" xfId="4374"/>
    <cellStyle name="Calcul 2 4 13" xfId="4375"/>
    <cellStyle name="Calcul 2 4 14" xfId="4376"/>
    <cellStyle name="Calcul 2 4 15" xfId="4377"/>
    <cellStyle name="Calcul 2 4 2" xfId="4378"/>
    <cellStyle name="Calcul 2 4 2 10" xfId="4379"/>
    <cellStyle name="Calcul 2 4 2 2" xfId="4380"/>
    <cellStyle name="Calcul 2 4 2 2 2" xfId="4381"/>
    <cellStyle name="Calcul 2 4 2 2 3" xfId="4382"/>
    <cellStyle name="Calcul 2 4 2 2 4" xfId="4383"/>
    <cellStyle name="Calcul 2 4 2 2 5" xfId="4384"/>
    <cellStyle name="Calcul 2 4 2 2 6" xfId="4385"/>
    <cellStyle name="Calcul 2 4 2 2 7" xfId="4386"/>
    <cellStyle name="Calcul 2 4 2 2 8" xfId="4387"/>
    <cellStyle name="Calcul 2 4 2 2 9" xfId="4388"/>
    <cellStyle name="Calcul 2 4 2 3" xfId="4389"/>
    <cellStyle name="Calcul 2 4 2 4" xfId="4390"/>
    <cellStyle name="Calcul 2 4 2 5" xfId="4391"/>
    <cellStyle name="Calcul 2 4 2 6" xfId="4392"/>
    <cellStyle name="Calcul 2 4 2 7" xfId="4393"/>
    <cellStyle name="Calcul 2 4 2 8" xfId="4394"/>
    <cellStyle name="Calcul 2 4 2 9" xfId="4395"/>
    <cellStyle name="Calcul 2 4 3" xfId="4396"/>
    <cellStyle name="Calcul 2 4 3 10" xfId="4397"/>
    <cellStyle name="Calcul 2 4 3 2" xfId="4398"/>
    <cellStyle name="Calcul 2 4 3 2 2" xfId="4399"/>
    <cellStyle name="Calcul 2 4 3 2 3" xfId="4400"/>
    <cellStyle name="Calcul 2 4 3 2 4" xfId="4401"/>
    <cellStyle name="Calcul 2 4 3 2 5" xfId="4402"/>
    <cellStyle name="Calcul 2 4 3 2 6" xfId="4403"/>
    <cellStyle name="Calcul 2 4 3 2 7" xfId="4404"/>
    <cellStyle name="Calcul 2 4 3 2 8" xfId="4405"/>
    <cellStyle name="Calcul 2 4 3 2 9" xfId="4406"/>
    <cellStyle name="Calcul 2 4 3 3" xfId="4407"/>
    <cellStyle name="Calcul 2 4 3 4" xfId="4408"/>
    <cellStyle name="Calcul 2 4 3 5" xfId="4409"/>
    <cellStyle name="Calcul 2 4 3 6" xfId="4410"/>
    <cellStyle name="Calcul 2 4 3 7" xfId="4411"/>
    <cellStyle name="Calcul 2 4 3 8" xfId="4412"/>
    <cellStyle name="Calcul 2 4 3 9" xfId="4413"/>
    <cellStyle name="Calcul 2 4 4" xfId="4414"/>
    <cellStyle name="Calcul 2 4 4 2" xfId="4415"/>
    <cellStyle name="Calcul 2 4 4 3" xfId="4416"/>
    <cellStyle name="Calcul 2 4 4 4" xfId="4417"/>
    <cellStyle name="Calcul 2 4 4 5" xfId="4418"/>
    <cellStyle name="Calcul 2 4 4 6" xfId="4419"/>
    <cellStyle name="Calcul 2 4 4 7" xfId="4420"/>
    <cellStyle name="Calcul 2 4 4 8" xfId="4421"/>
    <cellStyle name="Calcul 2 4 4 9" xfId="4422"/>
    <cellStyle name="Calcul 2 4 5" xfId="4423"/>
    <cellStyle name="Calcul 2 4 5 2" xfId="4424"/>
    <cellStyle name="Calcul 2 4 5 3" xfId="4425"/>
    <cellStyle name="Calcul 2 4 5 4" xfId="4426"/>
    <cellStyle name="Calcul 2 4 5 5" xfId="4427"/>
    <cellStyle name="Calcul 2 4 5 6" xfId="4428"/>
    <cellStyle name="Calcul 2 4 5 7" xfId="4429"/>
    <cellStyle name="Calcul 2 4 5 8" xfId="4430"/>
    <cellStyle name="Calcul 2 4 5 9" xfId="4431"/>
    <cellStyle name="Calcul 2 4 6" xfId="4432"/>
    <cellStyle name="Calcul 2 4 6 2" xfId="4433"/>
    <cellStyle name="Calcul 2 4 6 3" xfId="4434"/>
    <cellStyle name="Calcul 2 4 6 4" xfId="4435"/>
    <cellStyle name="Calcul 2 4 6 5" xfId="4436"/>
    <cellStyle name="Calcul 2 4 6 6" xfId="4437"/>
    <cellStyle name="Calcul 2 4 7" xfId="4438"/>
    <cellStyle name="Calcul 2 4 7 2" xfId="4439"/>
    <cellStyle name="Calcul 2 4 7 3" xfId="4440"/>
    <cellStyle name="Calcul 2 4 7 4" xfId="4441"/>
    <cellStyle name="Calcul 2 4 7 5" xfId="4442"/>
    <cellStyle name="Calcul 2 4 7 6" xfId="4443"/>
    <cellStyle name="Calcul 2 4 8" xfId="4444"/>
    <cellStyle name="Calcul 2 4 9" xfId="4445"/>
    <cellStyle name="Calcul 2 5" xfId="4446"/>
    <cellStyle name="Calcul 2 5 2" xfId="4447"/>
    <cellStyle name="Calcul 2 5 3" xfId="4448"/>
    <cellStyle name="Calcul 2 5 4" xfId="4449"/>
    <cellStyle name="Calcul 2 5 5" xfId="4450"/>
    <cellStyle name="Calcul 2 5 6" xfId="4451"/>
    <cellStyle name="Calcul 2 5 7" xfId="4452"/>
    <cellStyle name="Calcul 2 5 8" xfId="4453"/>
    <cellStyle name="Calcul 2 5 9" xfId="4454"/>
    <cellStyle name="Calcul 2 6" xfId="4455"/>
    <cellStyle name="Calcul 2 6 2" xfId="4456"/>
    <cellStyle name="Calcul 2 6 3" xfId="4457"/>
    <cellStyle name="Calcul 2 6 4" xfId="4458"/>
    <cellStyle name="Calcul 2 6 5" xfId="4459"/>
    <cellStyle name="Calcul 2 6 6" xfId="4460"/>
    <cellStyle name="Calcul 2 6 7" xfId="4461"/>
    <cellStyle name="Calcul 2 6 8" xfId="4462"/>
    <cellStyle name="Calcul 2 6 9" xfId="4463"/>
    <cellStyle name="Calcul 2 7" xfId="4464"/>
    <cellStyle name="Calcul 2 7 2" xfId="4465"/>
    <cellStyle name="Calcul 2 7 3" xfId="4466"/>
    <cellStyle name="Calcul 2 7 4" xfId="4467"/>
    <cellStyle name="Calcul 2 7 5" xfId="4468"/>
    <cellStyle name="Calcul 2 7 6" xfId="4469"/>
    <cellStyle name="Calcul 2 8" xfId="4470"/>
    <cellStyle name="Calcul 20" xfId="4471"/>
    <cellStyle name="Calcul 20 2" xfId="4472"/>
    <cellStyle name="Calcul 20 2 2" xfId="4473"/>
    <cellStyle name="Calcul 20 2 2 2" xfId="4474"/>
    <cellStyle name="Calcul 20 2 2 2 10" xfId="4475"/>
    <cellStyle name="Calcul 20 2 2 2 11" xfId="4476"/>
    <cellStyle name="Calcul 20 2 2 2 12" xfId="4477"/>
    <cellStyle name="Calcul 20 2 2 2 13" xfId="4478"/>
    <cellStyle name="Calcul 20 2 2 2 14" xfId="4479"/>
    <cellStyle name="Calcul 20 2 2 2 15" xfId="4480"/>
    <cellStyle name="Calcul 20 2 2 2 2" xfId="4481"/>
    <cellStyle name="Calcul 20 2 2 2 2 10" xfId="4482"/>
    <cellStyle name="Calcul 20 2 2 2 2 2" xfId="4483"/>
    <cellStyle name="Calcul 20 2 2 2 2 2 2" xfId="4484"/>
    <cellStyle name="Calcul 20 2 2 2 2 2 3" xfId="4485"/>
    <cellStyle name="Calcul 20 2 2 2 2 2 4" xfId="4486"/>
    <cellStyle name="Calcul 20 2 2 2 2 2 5" xfId="4487"/>
    <cellStyle name="Calcul 20 2 2 2 2 2 6" xfId="4488"/>
    <cellStyle name="Calcul 20 2 2 2 2 2 7" xfId="4489"/>
    <cellStyle name="Calcul 20 2 2 2 2 2 8" xfId="4490"/>
    <cellStyle name="Calcul 20 2 2 2 2 2 9" xfId="4491"/>
    <cellStyle name="Calcul 20 2 2 2 2 3" xfId="4492"/>
    <cellStyle name="Calcul 20 2 2 2 2 4" xfId="4493"/>
    <cellStyle name="Calcul 20 2 2 2 2 5" xfId="4494"/>
    <cellStyle name="Calcul 20 2 2 2 2 6" xfId="4495"/>
    <cellStyle name="Calcul 20 2 2 2 2 7" xfId="4496"/>
    <cellStyle name="Calcul 20 2 2 2 2 8" xfId="4497"/>
    <cellStyle name="Calcul 20 2 2 2 2 9" xfId="4498"/>
    <cellStyle name="Calcul 20 2 2 2 3" xfId="4499"/>
    <cellStyle name="Calcul 20 2 2 2 3 10" xfId="4500"/>
    <cellStyle name="Calcul 20 2 2 2 3 2" xfId="4501"/>
    <cellStyle name="Calcul 20 2 2 2 3 2 2" xfId="4502"/>
    <cellStyle name="Calcul 20 2 2 2 3 2 3" xfId="4503"/>
    <cellStyle name="Calcul 20 2 2 2 3 2 4" xfId="4504"/>
    <cellStyle name="Calcul 20 2 2 2 3 2 5" xfId="4505"/>
    <cellStyle name="Calcul 20 2 2 2 3 2 6" xfId="4506"/>
    <cellStyle name="Calcul 20 2 2 2 3 2 7" xfId="4507"/>
    <cellStyle name="Calcul 20 2 2 2 3 2 8" xfId="4508"/>
    <cellStyle name="Calcul 20 2 2 2 3 2 9" xfId="4509"/>
    <cellStyle name="Calcul 20 2 2 2 3 3" xfId="4510"/>
    <cellStyle name="Calcul 20 2 2 2 3 4" xfId="4511"/>
    <cellStyle name="Calcul 20 2 2 2 3 5" xfId="4512"/>
    <cellStyle name="Calcul 20 2 2 2 3 6" xfId="4513"/>
    <cellStyle name="Calcul 20 2 2 2 3 7" xfId="4514"/>
    <cellStyle name="Calcul 20 2 2 2 3 8" xfId="4515"/>
    <cellStyle name="Calcul 20 2 2 2 3 9" xfId="4516"/>
    <cellStyle name="Calcul 20 2 2 2 4" xfId="4517"/>
    <cellStyle name="Calcul 20 2 2 2 4 2" xfId="4518"/>
    <cellStyle name="Calcul 20 2 2 2 4 3" xfId="4519"/>
    <cellStyle name="Calcul 20 2 2 2 4 4" xfId="4520"/>
    <cellStyle name="Calcul 20 2 2 2 4 5" xfId="4521"/>
    <cellStyle name="Calcul 20 2 2 2 4 6" xfId="4522"/>
    <cellStyle name="Calcul 20 2 2 2 4 7" xfId="4523"/>
    <cellStyle name="Calcul 20 2 2 2 4 8" xfId="4524"/>
    <cellStyle name="Calcul 20 2 2 2 4 9" xfId="4525"/>
    <cellStyle name="Calcul 20 2 2 2 5" xfId="4526"/>
    <cellStyle name="Calcul 20 2 2 2 5 2" xfId="4527"/>
    <cellStyle name="Calcul 20 2 2 2 5 3" xfId="4528"/>
    <cellStyle name="Calcul 20 2 2 2 5 4" xfId="4529"/>
    <cellStyle name="Calcul 20 2 2 2 5 5" xfId="4530"/>
    <cellStyle name="Calcul 20 2 2 2 5 6" xfId="4531"/>
    <cellStyle name="Calcul 20 2 2 2 5 7" xfId="4532"/>
    <cellStyle name="Calcul 20 2 2 2 5 8" xfId="4533"/>
    <cellStyle name="Calcul 20 2 2 2 5 9" xfId="4534"/>
    <cellStyle name="Calcul 20 2 2 2 6" xfId="4535"/>
    <cellStyle name="Calcul 20 2 2 2 6 2" xfId="4536"/>
    <cellStyle name="Calcul 20 2 2 2 6 3" xfId="4537"/>
    <cellStyle name="Calcul 20 2 2 2 6 4" xfId="4538"/>
    <cellStyle name="Calcul 20 2 2 2 6 5" xfId="4539"/>
    <cellStyle name="Calcul 20 2 2 2 6 6" xfId="4540"/>
    <cellStyle name="Calcul 20 2 2 2 7" xfId="4541"/>
    <cellStyle name="Calcul 20 2 2 2 7 2" xfId="4542"/>
    <cellStyle name="Calcul 20 2 2 2 7 3" xfId="4543"/>
    <cellStyle name="Calcul 20 2 2 2 7 4" xfId="4544"/>
    <cellStyle name="Calcul 20 2 2 2 7 5" xfId="4545"/>
    <cellStyle name="Calcul 20 2 2 2 7 6" xfId="4546"/>
    <cellStyle name="Calcul 20 2 2 2 8" xfId="4547"/>
    <cellStyle name="Calcul 20 2 2 2 9" xfId="4548"/>
    <cellStyle name="Calcul 20 2 2 3" xfId="4549"/>
    <cellStyle name="Calcul 20 2 2 3 2" xfId="4550"/>
    <cellStyle name="Calcul 20 2 2 3 3" xfId="4551"/>
    <cellStyle name="Calcul 20 2 2 3 4" xfId="4552"/>
    <cellStyle name="Calcul 20 2 2 3 5" xfId="4553"/>
    <cellStyle name="Calcul 20 2 2 3 6" xfId="4554"/>
    <cellStyle name="Calcul 20 2 2 3 7" xfId="4555"/>
    <cellStyle name="Calcul 20 2 2 3 8" xfId="4556"/>
    <cellStyle name="Calcul 20 2 2 3 9" xfId="4557"/>
    <cellStyle name="Calcul 20 2 2 4" xfId="4558"/>
    <cellStyle name="Calcul 20 2 2 4 2" xfId="4559"/>
    <cellStyle name="Calcul 20 2 2 4 3" xfId="4560"/>
    <cellStyle name="Calcul 20 2 2 4 4" xfId="4561"/>
    <cellStyle name="Calcul 20 2 2 4 5" xfId="4562"/>
    <cellStyle name="Calcul 20 2 2 4 6" xfId="4563"/>
    <cellStyle name="Calcul 20 2 2 4 7" xfId="4564"/>
    <cellStyle name="Calcul 20 2 2 4 8" xfId="4565"/>
    <cellStyle name="Calcul 20 2 2 4 9" xfId="4566"/>
    <cellStyle name="Calcul 20 2 2 5" xfId="4567"/>
    <cellStyle name="Calcul 20 2 2 5 2" xfId="4568"/>
    <cellStyle name="Calcul 20 2 2 5 3" xfId="4569"/>
    <cellStyle name="Calcul 20 2 2 5 4" xfId="4570"/>
    <cellStyle name="Calcul 20 2 2 5 5" xfId="4571"/>
    <cellStyle name="Calcul 20 2 2 5 6" xfId="4572"/>
    <cellStyle name="Calcul 20 2 2 6" xfId="4573"/>
    <cellStyle name="Calcul 20 2 3" xfId="4574"/>
    <cellStyle name="Calcul 20 2 3 10" xfId="4575"/>
    <cellStyle name="Calcul 20 2 3 11" xfId="4576"/>
    <cellStyle name="Calcul 20 2 3 12" xfId="4577"/>
    <cellStyle name="Calcul 20 2 3 13" xfId="4578"/>
    <cellStyle name="Calcul 20 2 3 14" xfId="4579"/>
    <cellStyle name="Calcul 20 2 3 15" xfId="4580"/>
    <cellStyle name="Calcul 20 2 3 2" xfId="4581"/>
    <cellStyle name="Calcul 20 2 3 2 10" xfId="4582"/>
    <cellStyle name="Calcul 20 2 3 2 2" xfId="4583"/>
    <cellStyle name="Calcul 20 2 3 2 2 2" xfId="4584"/>
    <cellStyle name="Calcul 20 2 3 2 2 3" xfId="4585"/>
    <cellStyle name="Calcul 20 2 3 2 2 4" xfId="4586"/>
    <cellStyle name="Calcul 20 2 3 2 2 5" xfId="4587"/>
    <cellStyle name="Calcul 20 2 3 2 2 6" xfId="4588"/>
    <cellStyle name="Calcul 20 2 3 2 2 7" xfId="4589"/>
    <cellStyle name="Calcul 20 2 3 2 2 8" xfId="4590"/>
    <cellStyle name="Calcul 20 2 3 2 2 9" xfId="4591"/>
    <cellStyle name="Calcul 20 2 3 2 3" xfId="4592"/>
    <cellStyle name="Calcul 20 2 3 2 4" xfId="4593"/>
    <cellStyle name="Calcul 20 2 3 2 5" xfId="4594"/>
    <cellStyle name="Calcul 20 2 3 2 6" xfId="4595"/>
    <cellStyle name="Calcul 20 2 3 2 7" xfId="4596"/>
    <cellStyle name="Calcul 20 2 3 2 8" xfId="4597"/>
    <cellStyle name="Calcul 20 2 3 2 9" xfId="4598"/>
    <cellStyle name="Calcul 20 2 3 3" xfId="4599"/>
    <cellStyle name="Calcul 20 2 3 3 10" xfId="4600"/>
    <cellStyle name="Calcul 20 2 3 3 2" xfId="4601"/>
    <cellStyle name="Calcul 20 2 3 3 2 2" xfId="4602"/>
    <cellStyle name="Calcul 20 2 3 3 2 3" xfId="4603"/>
    <cellStyle name="Calcul 20 2 3 3 2 4" xfId="4604"/>
    <cellStyle name="Calcul 20 2 3 3 2 5" xfId="4605"/>
    <cellStyle name="Calcul 20 2 3 3 2 6" xfId="4606"/>
    <cellStyle name="Calcul 20 2 3 3 2 7" xfId="4607"/>
    <cellStyle name="Calcul 20 2 3 3 2 8" xfId="4608"/>
    <cellStyle name="Calcul 20 2 3 3 2 9" xfId="4609"/>
    <cellStyle name="Calcul 20 2 3 3 3" xfId="4610"/>
    <cellStyle name="Calcul 20 2 3 3 4" xfId="4611"/>
    <cellStyle name="Calcul 20 2 3 3 5" xfId="4612"/>
    <cellStyle name="Calcul 20 2 3 3 6" xfId="4613"/>
    <cellStyle name="Calcul 20 2 3 3 7" xfId="4614"/>
    <cellStyle name="Calcul 20 2 3 3 8" xfId="4615"/>
    <cellStyle name="Calcul 20 2 3 3 9" xfId="4616"/>
    <cellStyle name="Calcul 20 2 3 4" xfId="4617"/>
    <cellStyle name="Calcul 20 2 3 4 2" xfId="4618"/>
    <cellStyle name="Calcul 20 2 3 4 3" xfId="4619"/>
    <cellStyle name="Calcul 20 2 3 4 4" xfId="4620"/>
    <cellStyle name="Calcul 20 2 3 4 5" xfId="4621"/>
    <cellStyle name="Calcul 20 2 3 4 6" xfId="4622"/>
    <cellStyle name="Calcul 20 2 3 4 7" xfId="4623"/>
    <cellStyle name="Calcul 20 2 3 4 8" xfId="4624"/>
    <cellStyle name="Calcul 20 2 3 4 9" xfId="4625"/>
    <cellStyle name="Calcul 20 2 3 5" xfId="4626"/>
    <cellStyle name="Calcul 20 2 3 5 2" xfId="4627"/>
    <cellStyle name="Calcul 20 2 3 5 3" xfId="4628"/>
    <cellStyle name="Calcul 20 2 3 5 4" xfId="4629"/>
    <cellStyle name="Calcul 20 2 3 5 5" xfId="4630"/>
    <cellStyle name="Calcul 20 2 3 5 6" xfId="4631"/>
    <cellStyle name="Calcul 20 2 3 5 7" xfId="4632"/>
    <cellStyle name="Calcul 20 2 3 5 8" xfId="4633"/>
    <cellStyle name="Calcul 20 2 3 5 9" xfId="4634"/>
    <cellStyle name="Calcul 20 2 3 6" xfId="4635"/>
    <cellStyle name="Calcul 20 2 3 6 2" xfId="4636"/>
    <cellStyle name="Calcul 20 2 3 6 3" xfId="4637"/>
    <cellStyle name="Calcul 20 2 3 6 4" xfId="4638"/>
    <cellStyle name="Calcul 20 2 3 6 5" xfId="4639"/>
    <cellStyle name="Calcul 20 2 3 6 6" xfId="4640"/>
    <cellStyle name="Calcul 20 2 3 7" xfId="4641"/>
    <cellStyle name="Calcul 20 2 3 7 2" xfId="4642"/>
    <cellStyle name="Calcul 20 2 3 7 3" xfId="4643"/>
    <cellStyle name="Calcul 20 2 3 7 4" xfId="4644"/>
    <cellStyle name="Calcul 20 2 3 7 5" xfId="4645"/>
    <cellStyle name="Calcul 20 2 3 7 6" xfId="4646"/>
    <cellStyle name="Calcul 20 2 3 8" xfId="4647"/>
    <cellStyle name="Calcul 20 2 3 9" xfId="4648"/>
    <cellStyle name="Calcul 20 2 4" xfId="4649"/>
    <cellStyle name="Calcul 20 2 4 2" xfId="4650"/>
    <cellStyle name="Calcul 20 2 4 3" xfId="4651"/>
    <cellStyle name="Calcul 20 2 4 4" xfId="4652"/>
    <cellStyle name="Calcul 20 2 4 5" xfId="4653"/>
    <cellStyle name="Calcul 20 2 4 6" xfId="4654"/>
    <cellStyle name="Calcul 20 2 4 7" xfId="4655"/>
    <cellStyle name="Calcul 20 2 4 8" xfId="4656"/>
    <cellStyle name="Calcul 20 2 4 9" xfId="4657"/>
    <cellStyle name="Calcul 20 2 5" xfId="4658"/>
    <cellStyle name="Calcul 20 2 5 2" xfId="4659"/>
    <cellStyle name="Calcul 20 2 5 3" xfId="4660"/>
    <cellStyle name="Calcul 20 2 5 4" xfId="4661"/>
    <cellStyle name="Calcul 20 2 5 5" xfId="4662"/>
    <cellStyle name="Calcul 20 2 5 6" xfId="4663"/>
    <cellStyle name="Calcul 20 2 5 7" xfId="4664"/>
    <cellStyle name="Calcul 20 2 5 8" xfId="4665"/>
    <cellStyle name="Calcul 20 2 5 9" xfId="4666"/>
    <cellStyle name="Calcul 20 2 6" xfId="4667"/>
    <cellStyle name="Calcul 20 2 6 2" xfId="4668"/>
    <cellStyle name="Calcul 20 2 6 3" xfId="4669"/>
    <cellStyle name="Calcul 20 2 6 4" xfId="4670"/>
    <cellStyle name="Calcul 20 2 6 5" xfId="4671"/>
    <cellStyle name="Calcul 20 2 6 6" xfId="4672"/>
    <cellStyle name="Calcul 20 2 7" xfId="4673"/>
    <cellStyle name="Calcul 20 3" xfId="4674"/>
    <cellStyle name="Calcul 20 3 2" xfId="4675"/>
    <cellStyle name="Calcul 20 3 2 10" xfId="4676"/>
    <cellStyle name="Calcul 20 3 2 11" xfId="4677"/>
    <cellStyle name="Calcul 20 3 2 12" xfId="4678"/>
    <cellStyle name="Calcul 20 3 2 13" xfId="4679"/>
    <cellStyle name="Calcul 20 3 2 14" xfId="4680"/>
    <cellStyle name="Calcul 20 3 2 15" xfId="4681"/>
    <cellStyle name="Calcul 20 3 2 2" xfId="4682"/>
    <cellStyle name="Calcul 20 3 2 2 10" xfId="4683"/>
    <cellStyle name="Calcul 20 3 2 2 2" xfId="4684"/>
    <cellStyle name="Calcul 20 3 2 2 2 2" xfId="4685"/>
    <cellStyle name="Calcul 20 3 2 2 2 3" xfId="4686"/>
    <cellStyle name="Calcul 20 3 2 2 2 4" xfId="4687"/>
    <cellStyle name="Calcul 20 3 2 2 2 5" xfId="4688"/>
    <cellStyle name="Calcul 20 3 2 2 2 6" xfId="4689"/>
    <cellStyle name="Calcul 20 3 2 2 2 7" xfId="4690"/>
    <cellStyle name="Calcul 20 3 2 2 2 8" xfId="4691"/>
    <cellStyle name="Calcul 20 3 2 2 2 9" xfId="4692"/>
    <cellStyle name="Calcul 20 3 2 2 3" xfId="4693"/>
    <cellStyle name="Calcul 20 3 2 2 4" xfId="4694"/>
    <cellStyle name="Calcul 20 3 2 2 5" xfId="4695"/>
    <cellStyle name="Calcul 20 3 2 2 6" xfId="4696"/>
    <cellStyle name="Calcul 20 3 2 2 7" xfId="4697"/>
    <cellStyle name="Calcul 20 3 2 2 8" xfId="4698"/>
    <cellStyle name="Calcul 20 3 2 2 9" xfId="4699"/>
    <cellStyle name="Calcul 20 3 2 3" xfId="4700"/>
    <cellStyle name="Calcul 20 3 2 3 10" xfId="4701"/>
    <cellStyle name="Calcul 20 3 2 3 2" xfId="4702"/>
    <cellStyle name="Calcul 20 3 2 3 2 2" xfId="4703"/>
    <cellStyle name="Calcul 20 3 2 3 2 3" xfId="4704"/>
    <cellStyle name="Calcul 20 3 2 3 2 4" xfId="4705"/>
    <cellStyle name="Calcul 20 3 2 3 2 5" xfId="4706"/>
    <cellStyle name="Calcul 20 3 2 3 2 6" xfId="4707"/>
    <cellStyle name="Calcul 20 3 2 3 2 7" xfId="4708"/>
    <cellStyle name="Calcul 20 3 2 3 2 8" xfId="4709"/>
    <cellStyle name="Calcul 20 3 2 3 2 9" xfId="4710"/>
    <cellStyle name="Calcul 20 3 2 3 3" xfId="4711"/>
    <cellStyle name="Calcul 20 3 2 3 4" xfId="4712"/>
    <cellStyle name="Calcul 20 3 2 3 5" xfId="4713"/>
    <cellStyle name="Calcul 20 3 2 3 6" xfId="4714"/>
    <cellStyle name="Calcul 20 3 2 3 7" xfId="4715"/>
    <cellStyle name="Calcul 20 3 2 3 8" xfId="4716"/>
    <cellStyle name="Calcul 20 3 2 3 9" xfId="4717"/>
    <cellStyle name="Calcul 20 3 2 4" xfId="4718"/>
    <cellStyle name="Calcul 20 3 2 4 2" xfId="4719"/>
    <cellStyle name="Calcul 20 3 2 4 3" xfId="4720"/>
    <cellStyle name="Calcul 20 3 2 4 4" xfId="4721"/>
    <cellStyle name="Calcul 20 3 2 4 5" xfId="4722"/>
    <cellStyle name="Calcul 20 3 2 4 6" xfId="4723"/>
    <cellStyle name="Calcul 20 3 2 4 7" xfId="4724"/>
    <cellStyle name="Calcul 20 3 2 4 8" xfId="4725"/>
    <cellStyle name="Calcul 20 3 2 4 9" xfId="4726"/>
    <cellStyle name="Calcul 20 3 2 5" xfId="4727"/>
    <cellStyle name="Calcul 20 3 2 5 2" xfId="4728"/>
    <cellStyle name="Calcul 20 3 2 5 3" xfId="4729"/>
    <cellStyle name="Calcul 20 3 2 5 4" xfId="4730"/>
    <cellStyle name="Calcul 20 3 2 5 5" xfId="4731"/>
    <cellStyle name="Calcul 20 3 2 5 6" xfId="4732"/>
    <cellStyle name="Calcul 20 3 2 5 7" xfId="4733"/>
    <cellStyle name="Calcul 20 3 2 5 8" xfId="4734"/>
    <cellStyle name="Calcul 20 3 2 5 9" xfId="4735"/>
    <cellStyle name="Calcul 20 3 2 6" xfId="4736"/>
    <cellStyle name="Calcul 20 3 2 6 2" xfId="4737"/>
    <cellStyle name="Calcul 20 3 2 6 3" xfId="4738"/>
    <cellStyle name="Calcul 20 3 2 6 4" xfId="4739"/>
    <cellStyle name="Calcul 20 3 2 6 5" xfId="4740"/>
    <cellStyle name="Calcul 20 3 2 6 6" xfId="4741"/>
    <cellStyle name="Calcul 20 3 2 7" xfId="4742"/>
    <cellStyle name="Calcul 20 3 2 7 2" xfId="4743"/>
    <cellStyle name="Calcul 20 3 2 7 3" xfId="4744"/>
    <cellStyle name="Calcul 20 3 2 7 4" xfId="4745"/>
    <cellStyle name="Calcul 20 3 2 7 5" xfId="4746"/>
    <cellStyle name="Calcul 20 3 2 7 6" xfId="4747"/>
    <cellStyle name="Calcul 20 3 2 8" xfId="4748"/>
    <cellStyle name="Calcul 20 3 2 9" xfId="4749"/>
    <cellStyle name="Calcul 20 3 3" xfId="4750"/>
    <cellStyle name="Calcul 20 3 3 2" xfId="4751"/>
    <cellStyle name="Calcul 20 3 3 3" xfId="4752"/>
    <cellStyle name="Calcul 20 3 3 4" xfId="4753"/>
    <cellStyle name="Calcul 20 3 3 5" xfId="4754"/>
    <cellStyle name="Calcul 20 3 3 6" xfId="4755"/>
    <cellStyle name="Calcul 20 3 3 7" xfId="4756"/>
    <cellStyle name="Calcul 20 3 3 8" xfId="4757"/>
    <cellStyle name="Calcul 20 3 3 9" xfId="4758"/>
    <cellStyle name="Calcul 20 3 4" xfId="4759"/>
    <cellStyle name="Calcul 20 3 4 2" xfId="4760"/>
    <cellStyle name="Calcul 20 3 4 3" xfId="4761"/>
    <cellStyle name="Calcul 20 3 4 4" xfId="4762"/>
    <cellStyle name="Calcul 20 3 4 5" xfId="4763"/>
    <cellStyle name="Calcul 20 3 4 6" xfId="4764"/>
    <cellStyle name="Calcul 20 3 4 7" xfId="4765"/>
    <cellStyle name="Calcul 20 3 4 8" xfId="4766"/>
    <cellStyle name="Calcul 20 3 4 9" xfId="4767"/>
    <cellStyle name="Calcul 20 3 5" xfId="4768"/>
    <cellStyle name="Calcul 20 3 5 2" xfId="4769"/>
    <cellStyle name="Calcul 20 3 5 3" xfId="4770"/>
    <cellStyle name="Calcul 20 3 5 4" xfId="4771"/>
    <cellStyle name="Calcul 20 3 5 5" xfId="4772"/>
    <cellStyle name="Calcul 20 3 5 6" xfId="4773"/>
    <cellStyle name="Calcul 20 3 6" xfId="4774"/>
    <cellStyle name="Calcul 20 4" xfId="4775"/>
    <cellStyle name="Calcul 20 4 10" xfId="4776"/>
    <cellStyle name="Calcul 20 4 11" xfId="4777"/>
    <cellStyle name="Calcul 20 4 12" xfId="4778"/>
    <cellStyle name="Calcul 20 4 13" xfId="4779"/>
    <cellStyle name="Calcul 20 4 14" xfId="4780"/>
    <cellStyle name="Calcul 20 4 15" xfId="4781"/>
    <cellStyle name="Calcul 20 4 2" xfId="4782"/>
    <cellStyle name="Calcul 20 4 2 10" xfId="4783"/>
    <cellStyle name="Calcul 20 4 2 2" xfId="4784"/>
    <cellStyle name="Calcul 20 4 2 2 2" xfId="4785"/>
    <cellStyle name="Calcul 20 4 2 2 3" xfId="4786"/>
    <cellStyle name="Calcul 20 4 2 2 4" xfId="4787"/>
    <cellStyle name="Calcul 20 4 2 2 5" xfId="4788"/>
    <cellStyle name="Calcul 20 4 2 2 6" xfId="4789"/>
    <cellStyle name="Calcul 20 4 2 2 7" xfId="4790"/>
    <cellStyle name="Calcul 20 4 2 2 8" xfId="4791"/>
    <cellStyle name="Calcul 20 4 2 2 9" xfId="4792"/>
    <cellStyle name="Calcul 20 4 2 3" xfId="4793"/>
    <cellStyle name="Calcul 20 4 2 4" xfId="4794"/>
    <cellStyle name="Calcul 20 4 2 5" xfId="4795"/>
    <cellStyle name="Calcul 20 4 2 6" xfId="4796"/>
    <cellStyle name="Calcul 20 4 2 7" xfId="4797"/>
    <cellStyle name="Calcul 20 4 2 8" xfId="4798"/>
    <cellStyle name="Calcul 20 4 2 9" xfId="4799"/>
    <cellStyle name="Calcul 20 4 3" xfId="4800"/>
    <cellStyle name="Calcul 20 4 3 10" xfId="4801"/>
    <cellStyle name="Calcul 20 4 3 2" xfId="4802"/>
    <cellStyle name="Calcul 20 4 3 2 2" xfId="4803"/>
    <cellStyle name="Calcul 20 4 3 2 3" xfId="4804"/>
    <cellStyle name="Calcul 20 4 3 2 4" xfId="4805"/>
    <cellStyle name="Calcul 20 4 3 2 5" xfId="4806"/>
    <cellStyle name="Calcul 20 4 3 2 6" xfId="4807"/>
    <cellStyle name="Calcul 20 4 3 2 7" xfId="4808"/>
    <cellStyle name="Calcul 20 4 3 2 8" xfId="4809"/>
    <cellStyle name="Calcul 20 4 3 2 9" xfId="4810"/>
    <cellStyle name="Calcul 20 4 3 3" xfId="4811"/>
    <cellStyle name="Calcul 20 4 3 4" xfId="4812"/>
    <cellStyle name="Calcul 20 4 3 5" xfId="4813"/>
    <cellStyle name="Calcul 20 4 3 6" xfId="4814"/>
    <cellStyle name="Calcul 20 4 3 7" xfId="4815"/>
    <cellStyle name="Calcul 20 4 3 8" xfId="4816"/>
    <cellStyle name="Calcul 20 4 3 9" xfId="4817"/>
    <cellStyle name="Calcul 20 4 4" xfId="4818"/>
    <cellStyle name="Calcul 20 4 4 2" xfId="4819"/>
    <cellStyle name="Calcul 20 4 4 3" xfId="4820"/>
    <cellStyle name="Calcul 20 4 4 4" xfId="4821"/>
    <cellStyle name="Calcul 20 4 4 5" xfId="4822"/>
    <cellStyle name="Calcul 20 4 4 6" xfId="4823"/>
    <cellStyle name="Calcul 20 4 4 7" xfId="4824"/>
    <cellStyle name="Calcul 20 4 4 8" xfId="4825"/>
    <cellStyle name="Calcul 20 4 4 9" xfId="4826"/>
    <cellStyle name="Calcul 20 4 5" xfId="4827"/>
    <cellStyle name="Calcul 20 4 5 2" xfId="4828"/>
    <cellStyle name="Calcul 20 4 5 3" xfId="4829"/>
    <cellStyle name="Calcul 20 4 5 4" xfId="4830"/>
    <cellStyle name="Calcul 20 4 5 5" xfId="4831"/>
    <cellStyle name="Calcul 20 4 5 6" xfId="4832"/>
    <cellStyle name="Calcul 20 4 5 7" xfId="4833"/>
    <cellStyle name="Calcul 20 4 5 8" xfId="4834"/>
    <cellStyle name="Calcul 20 4 5 9" xfId="4835"/>
    <cellStyle name="Calcul 20 4 6" xfId="4836"/>
    <cellStyle name="Calcul 20 4 6 2" xfId="4837"/>
    <cellStyle name="Calcul 20 4 6 3" xfId="4838"/>
    <cellStyle name="Calcul 20 4 6 4" xfId="4839"/>
    <cellStyle name="Calcul 20 4 6 5" xfId="4840"/>
    <cellStyle name="Calcul 20 4 6 6" xfId="4841"/>
    <cellStyle name="Calcul 20 4 7" xfId="4842"/>
    <cellStyle name="Calcul 20 4 7 2" xfId="4843"/>
    <cellStyle name="Calcul 20 4 7 3" xfId="4844"/>
    <cellStyle name="Calcul 20 4 7 4" xfId="4845"/>
    <cellStyle name="Calcul 20 4 7 5" xfId="4846"/>
    <cellStyle name="Calcul 20 4 7 6" xfId="4847"/>
    <cellStyle name="Calcul 20 4 8" xfId="4848"/>
    <cellStyle name="Calcul 20 4 9" xfId="4849"/>
    <cellStyle name="Calcul 20 5" xfId="4850"/>
    <cellStyle name="Calcul 20 5 2" xfId="4851"/>
    <cellStyle name="Calcul 20 5 3" xfId="4852"/>
    <cellStyle name="Calcul 20 5 4" xfId="4853"/>
    <cellStyle name="Calcul 20 5 5" xfId="4854"/>
    <cellStyle name="Calcul 20 5 6" xfId="4855"/>
    <cellStyle name="Calcul 20 5 7" xfId="4856"/>
    <cellStyle name="Calcul 20 5 8" xfId="4857"/>
    <cellStyle name="Calcul 20 5 9" xfId="4858"/>
    <cellStyle name="Calcul 20 6" xfId="4859"/>
    <cellStyle name="Calcul 20 6 2" xfId="4860"/>
    <cellStyle name="Calcul 20 6 3" xfId="4861"/>
    <cellStyle name="Calcul 20 6 4" xfId="4862"/>
    <cellStyle name="Calcul 20 6 5" xfId="4863"/>
    <cellStyle name="Calcul 20 6 6" xfId="4864"/>
    <cellStyle name="Calcul 20 6 7" xfId="4865"/>
    <cellStyle name="Calcul 20 6 8" xfId="4866"/>
    <cellStyle name="Calcul 20 6 9" xfId="4867"/>
    <cellStyle name="Calcul 20 7" xfId="4868"/>
    <cellStyle name="Calcul 20 7 2" xfId="4869"/>
    <cellStyle name="Calcul 20 7 3" xfId="4870"/>
    <cellStyle name="Calcul 20 7 4" xfId="4871"/>
    <cellStyle name="Calcul 20 7 5" xfId="4872"/>
    <cellStyle name="Calcul 20 7 6" xfId="4873"/>
    <cellStyle name="Calcul 20 8" xfId="4874"/>
    <cellStyle name="Calcul 21" xfId="4875"/>
    <cellStyle name="Calcul 21 2" xfId="4876"/>
    <cellStyle name="Calcul 21 2 2" xfId="4877"/>
    <cellStyle name="Calcul 21 2 2 2" xfId="4878"/>
    <cellStyle name="Calcul 21 2 2 2 10" xfId="4879"/>
    <cellStyle name="Calcul 21 2 2 2 11" xfId="4880"/>
    <cellStyle name="Calcul 21 2 2 2 12" xfId="4881"/>
    <cellStyle name="Calcul 21 2 2 2 13" xfId="4882"/>
    <cellStyle name="Calcul 21 2 2 2 14" xfId="4883"/>
    <cellStyle name="Calcul 21 2 2 2 15" xfId="4884"/>
    <cellStyle name="Calcul 21 2 2 2 2" xfId="4885"/>
    <cellStyle name="Calcul 21 2 2 2 2 10" xfId="4886"/>
    <cellStyle name="Calcul 21 2 2 2 2 2" xfId="4887"/>
    <cellStyle name="Calcul 21 2 2 2 2 2 2" xfId="4888"/>
    <cellStyle name="Calcul 21 2 2 2 2 2 3" xfId="4889"/>
    <cellStyle name="Calcul 21 2 2 2 2 2 4" xfId="4890"/>
    <cellStyle name="Calcul 21 2 2 2 2 2 5" xfId="4891"/>
    <cellStyle name="Calcul 21 2 2 2 2 2 6" xfId="4892"/>
    <cellStyle name="Calcul 21 2 2 2 2 2 7" xfId="4893"/>
    <cellStyle name="Calcul 21 2 2 2 2 2 8" xfId="4894"/>
    <cellStyle name="Calcul 21 2 2 2 2 2 9" xfId="4895"/>
    <cellStyle name="Calcul 21 2 2 2 2 3" xfId="4896"/>
    <cellStyle name="Calcul 21 2 2 2 2 4" xfId="4897"/>
    <cellStyle name="Calcul 21 2 2 2 2 5" xfId="4898"/>
    <cellStyle name="Calcul 21 2 2 2 2 6" xfId="4899"/>
    <cellStyle name="Calcul 21 2 2 2 2 7" xfId="4900"/>
    <cellStyle name="Calcul 21 2 2 2 2 8" xfId="4901"/>
    <cellStyle name="Calcul 21 2 2 2 2 9" xfId="4902"/>
    <cellStyle name="Calcul 21 2 2 2 3" xfId="4903"/>
    <cellStyle name="Calcul 21 2 2 2 3 10" xfId="4904"/>
    <cellStyle name="Calcul 21 2 2 2 3 2" xfId="4905"/>
    <cellStyle name="Calcul 21 2 2 2 3 2 2" xfId="4906"/>
    <cellStyle name="Calcul 21 2 2 2 3 2 3" xfId="4907"/>
    <cellStyle name="Calcul 21 2 2 2 3 2 4" xfId="4908"/>
    <cellStyle name="Calcul 21 2 2 2 3 2 5" xfId="4909"/>
    <cellStyle name="Calcul 21 2 2 2 3 2 6" xfId="4910"/>
    <cellStyle name="Calcul 21 2 2 2 3 2 7" xfId="4911"/>
    <cellStyle name="Calcul 21 2 2 2 3 2 8" xfId="4912"/>
    <cellStyle name="Calcul 21 2 2 2 3 2 9" xfId="4913"/>
    <cellStyle name="Calcul 21 2 2 2 3 3" xfId="4914"/>
    <cellStyle name="Calcul 21 2 2 2 3 4" xfId="4915"/>
    <cellStyle name="Calcul 21 2 2 2 3 5" xfId="4916"/>
    <cellStyle name="Calcul 21 2 2 2 3 6" xfId="4917"/>
    <cellStyle name="Calcul 21 2 2 2 3 7" xfId="4918"/>
    <cellStyle name="Calcul 21 2 2 2 3 8" xfId="4919"/>
    <cellStyle name="Calcul 21 2 2 2 3 9" xfId="4920"/>
    <cellStyle name="Calcul 21 2 2 2 4" xfId="4921"/>
    <cellStyle name="Calcul 21 2 2 2 4 2" xfId="4922"/>
    <cellStyle name="Calcul 21 2 2 2 4 3" xfId="4923"/>
    <cellStyle name="Calcul 21 2 2 2 4 4" xfId="4924"/>
    <cellStyle name="Calcul 21 2 2 2 4 5" xfId="4925"/>
    <cellStyle name="Calcul 21 2 2 2 4 6" xfId="4926"/>
    <cellStyle name="Calcul 21 2 2 2 4 7" xfId="4927"/>
    <cellStyle name="Calcul 21 2 2 2 4 8" xfId="4928"/>
    <cellStyle name="Calcul 21 2 2 2 4 9" xfId="4929"/>
    <cellStyle name="Calcul 21 2 2 2 5" xfId="4930"/>
    <cellStyle name="Calcul 21 2 2 2 5 2" xfId="4931"/>
    <cellStyle name="Calcul 21 2 2 2 5 3" xfId="4932"/>
    <cellStyle name="Calcul 21 2 2 2 5 4" xfId="4933"/>
    <cellStyle name="Calcul 21 2 2 2 5 5" xfId="4934"/>
    <cellStyle name="Calcul 21 2 2 2 5 6" xfId="4935"/>
    <cellStyle name="Calcul 21 2 2 2 5 7" xfId="4936"/>
    <cellStyle name="Calcul 21 2 2 2 5 8" xfId="4937"/>
    <cellStyle name="Calcul 21 2 2 2 5 9" xfId="4938"/>
    <cellStyle name="Calcul 21 2 2 2 6" xfId="4939"/>
    <cellStyle name="Calcul 21 2 2 2 6 2" xfId="4940"/>
    <cellStyle name="Calcul 21 2 2 2 6 3" xfId="4941"/>
    <cellStyle name="Calcul 21 2 2 2 6 4" xfId="4942"/>
    <cellStyle name="Calcul 21 2 2 2 6 5" xfId="4943"/>
    <cellStyle name="Calcul 21 2 2 2 6 6" xfId="4944"/>
    <cellStyle name="Calcul 21 2 2 2 7" xfId="4945"/>
    <cellStyle name="Calcul 21 2 2 2 7 2" xfId="4946"/>
    <cellStyle name="Calcul 21 2 2 2 7 3" xfId="4947"/>
    <cellStyle name="Calcul 21 2 2 2 7 4" xfId="4948"/>
    <cellStyle name="Calcul 21 2 2 2 7 5" xfId="4949"/>
    <cellStyle name="Calcul 21 2 2 2 7 6" xfId="4950"/>
    <cellStyle name="Calcul 21 2 2 2 8" xfId="4951"/>
    <cellStyle name="Calcul 21 2 2 2 9" xfId="4952"/>
    <cellStyle name="Calcul 21 2 2 3" xfId="4953"/>
    <cellStyle name="Calcul 21 2 2 3 2" xfId="4954"/>
    <cellStyle name="Calcul 21 2 2 3 3" xfId="4955"/>
    <cellStyle name="Calcul 21 2 2 3 4" xfId="4956"/>
    <cellStyle name="Calcul 21 2 2 3 5" xfId="4957"/>
    <cellStyle name="Calcul 21 2 2 3 6" xfId="4958"/>
    <cellStyle name="Calcul 21 2 2 3 7" xfId="4959"/>
    <cellStyle name="Calcul 21 2 2 3 8" xfId="4960"/>
    <cellStyle name="Calcul 21 2 2 3 9" xfId="4961"/>
    <cellStyle name="Calcul 21 2 2 4" xfId="4962"/>
    <cellStyle name="Calcul 21 2 2 4 2" xfId="4963"/>
    <cellStyle name="Calcul 21 2 2 4 3" xfId="4964"/>
    <cellStyle name="Calcul 21 2 2 4 4" xfId="4965"/>
    <cellStyle name="Calcul 21 2 2 4 5" xfId="4966"/>
    <cellStyle name="Calcul 21 2 2 4 6" xfId="4967"/>
    <cellStyle name="Calcul 21 2 2 4 7" xfId="4968"/>
    <cellStyle name="Calcul 21 2 2 4 8" xfId="4969"/>
    <cellStyle name="Calcul 21 2 2 4 9" xfId="4970"/>
    <cellStyle name="Calcul 21 2 2 5" xfId="4971"/>
    <cellStyle name="Calcul 21 2 2 5 2" xfId="4972"/>
    <cellStyle name="Calcul 21 2 2 5 3" xfId="4973"/>
    <cellStyle name="Calcul 21 2 2 5 4" xfId="4974"/>
    <cellStyle name="Calcul 21 2 2 5 5" xfId="4975"/>
    <cellStyle name="Calcul 21 2 2 5 6" xfId="4976"/>
    <cellStyle name="Calcul 21 2 2 6" xfId="4977"/>
    <cellStyle name="Calcul 21 2 3" xfId="4978"/>
    <cellStyle name="Calcul 21 2 3 10" xfId="4979"/>
    <cellStyle name="Calcul 21 2 3 11" xfId="4980"/>
    <cellStyle name="Calcul 21 2 3 12" xfId="4981"/>
    <cellStyle name="Calcul 21 2 3 13" xfId="4982"/>
    <cellStyle name="Calcul 21 2 3 14" xfId="4983"/>
    <cellStyle name="Calcul 21 2 3 15" xfId="4984"/>
    <cellStyle name="Calcul 21 2 3 2" xfId="4985"/>
    <cellStyle name="Calcul 21 2 3 2 10" xfId="4986"/>
    <cellStyle name="Calcul 21 2 3 2 2" xfId="4987"/>
    <cellStyle name="Calcul 21 2 3 2 2 2" xfId="4988"/>
    <cellStyle name="Calcul 21 2 3 2 2 3" xfId="4989"/>
    <cellStyle name="Calcul 21 2 3 2 2 4" xfId="4990"/>
    <cellStyle name="Calcul 21 2 3 2 2 5" xfId="4991"/>
    <cellStyle name="Calcul 21 2 3 2 2 6" xfId="4992"/>
    <cellStyle name="Calcul 21 2 3 2 2 7" xfId="4993"/>
    <cellStyle name="Calcul 21 2 3 2 2 8" xfId="4994"/>
    <cellStyle name="Calcul 21 2 3 2 2 9" xfId="4995"/>
    <cellStyle name="Calcul 21 2 3 2 3" xfId="4996"/>
    <cellStyle name="Calcul 21 2 3 2 4" xfId="4997"/>
    <cellStyle name="Calcul 21 2 3 2 5" xfId="4998"/>
    <cellStyle name="Calcul 21 2 3 2 6" xfId="4999"/>
    <cellStyle name="Calcul 21 2 3 2 7" xfId="5000"/>
    <cellStyle name="Calcul 21 2 3 2 8" xfId="5001"/>
    <cellStyle name="Calcul 21 2 3 2 9" xfId="5002"/>
    <cellStyle name="Calcul 21 2 3 3" xfId="5003"/>
    <cellStyle name="Calcul 21 2 3 3 10" xfId="5004"/>
    <cellStyle name="Calcul 21 2 3 3 2" xfId="5005"/>
    <cellStyle name="Calcul 21 2 3 3 2 2" xfId="5006"/>
    <cellStyle name="Calcul 21 2 3 3 2 3" xfId="5007"/>
    <cellStyle name="Calcul 21 2 3 3 2 4" xfId="5008"/>
    <cellStyle name="Calcul 21 2 3 3 2 5" xfId="5009"/>
    <cellStyle name="Calcul 21 2 3 3 2 6" xfId="5010"/>
    <cellStyle name="Calcul 21 2 3 3 2 7" xfId="5011"/>
    <cellStyle name="Calcul 21 2 3 3 2 8" xfId="5012"/>
    <cellStyle name="Calcul 21 2 3 3 2 9" xfId="5013"/>
    <cellStyle name="Calcul 21 2 3 3 3" xfId="5014"/>
    <cellStyle name="Calcul 21 2 3 3 4" xfId="5015"/>
    <cellStyle name="Calcul 21 2 3 3 5" xfId="5016"/>
    <cellStyle name="Calcul 21 2 3 3 6" xfId="5017"/>
    <cellStyle name="Calcul 21 2 3 3 7" xfId="5018"/>
    <cellStyle name="Calcul 21 2 3 3 8" xfId="5019"/>
    <cellStyle name="Calcul 21 2 3 3 9" xfId="5020"/>
    <cellStyle name="Calcul 21 2 3 4" xfId="5021"/>
    <cellStyle name="Calcul 21 2 3 4 2" xfId="5022"/>
    <cellStyle name="Calcul 21 2 3 4 3" xfId="5023"/>
    <cellStyle name="Calcul 21 2 3 4 4" xfId="5024"/>
    <cellStyle name="Calcul 21 2 3 4 5" xfId="5025"/>
    <cellStyle name="Calcul 21 2 3 4 6" xfId="5026"/>
    <cellStyle name="Calcul 21 2 3 4 7" xfId="5027"/>
    <cellStyle name="Calcul 21 2 3 4 8" xfId="5028"/>
    <cellStyle name="Calcul 21 2 3 4 9" xfId="5029"/>
    <cellStyle name="Calcul 21 2 3 5" xfId="5030"/>
    <cellStyle name="Calcul 21 2 3 5 2" xfId="5031"/>
    <cellStyle name="Calcul 21 2 3 5 3" xfId="5032"/>
    <cellStyle name="Calcul 21 2 3 5 4" xfId="5033"/>
    <cellStyle name="Calcul 21 2 3 5 5" xfId="5034"/>
    <cellStyle name="Calcul 21 2 3 5 6" xfId="5035"/>
    <cellStyle name="Calcul 21 2 3 5 7" xfId="5036"/>
    <cellStyle name="Calcul 21 2 3 5 8" xfId="5037"/>
    <cellStyle name="Calcul 21 2 3 5 9" xfId="5038"/>
    <cellStyle name="Calcul 21 2 3 6" xfId="5039"/>
    <cellStyle name="Calcul 21 2 3 6 2" xfId="5040"/>
    <cellStyle name="Calcul 21 2 3 6 3" xfId="5041"/>
    <cellStyle name="Calcul 21 2 3 6 4" xfId="5042"/>
    <cellStyle name="Calcul 21 2 3 6 5" xfId="5043"/>
    <cellStyle name="Calcul 21 2 3 6 6" xfId="5044"/>
    <cellStyle name="Calcul 21 2 3 7" xfId="5045"/>
    <cellStyle name="Calcul 21 2 3 7 2" xfId="5046"/>
    <cellStyle name="Calcul 21 2 3 7 3" xfId="5047"/>
    <cellStyle name="Calcul 21 2 3 7 4" xfId="5048"/>
    <cellStyle name="Calcul 21 2 3 7 5" xfId="5049"/>
    <cellStyle name="Calcul 21 2 3 7 6" xfId="5050"/>
    <cellStyle name="Calcul 21 2 3 8" xfId="5051"/>
    <cellStyle name="Calcul 21 2 3 9" xfId="5052"/>
    <cellStyle name="Calcul 21 2 4" xfId="5053"/>
    <cellStyle name="Calcul 21 2 4 2" xfId="5054"/>
    <cellStyle name="Calcul 21 2 4 3" xfId="5055"/>
    <cellStyle name="Calcul 21 2 4 4" xfId="5056"/>
    <cellStyle name="Calcul 21 2 4 5" xfId="5057"/>
    <cellStyle name="Calcul 21 2 4 6" xfId="5058"/>
    <cellStyle name="Calcul 21 2 4 7" xfId="5059"/>
    <cellStyle name="Calcul 21 2 4 8" xfId="5060"/>
    <cellStyle name="Calcul 21 2 4 9" xfId="5061"/>
    <cellStyle name="Calcul 21 2 5" xfId="5062"/>
    <cellStyle name="Calcul 21 2 5 2" xfId="5063"/>
    <cellStyle name="Calcul 21 2 5 3" xfId="5064"/>
    <cellStyle name="Calcul 21 2 5 4" xfId="5065"/>
    <cellStyle name="Calcul 21 2 5 5" xfId="5066"/>
    <cellStyle name="Calcul 21 2 5 6" xfId="5067"/>
    <cellStyle name="Calcul 21 2 5 7" xfId="5068"/>
    <cellStyle name="Calcul 21 2 5 8" xfId="5069"/>
    <cellStyle name="Calcul 21 2 5 9" xfId="5070"/>
    <cellStyle name="Calcul 21 2 6" xfId="5071"/>
    <cellStyle name="Calcul 21 2 6 2" xfId="5072"/>
    <cellStyle name="Calcul 21 2 6 3" xfId="5073"/>
    <cellStyle name="Calcul 21 2 6 4" xfId="5074"/>
    <cellStyle name="Calcul 21 2 6 5" xfId="5075"/>
    <cellStyle name="Calcul 21 2 6 6" xfId="5076"/>
    <cellStyle name="Calcul 21 2 7" xfId="5077"/>
    <cellStyle name="Calcul 21 3" xfId="5078"/>
    <cellStyle name="Calcul 21 3 2" xfId="5079"/>
    <cellStyle name="Calcul 21 3 2 10" xfId="5080"/>
    <cellStyle name="Calcul 21 3 2 11" xfId="5081"/>
    <cellStyle name="Calcul 21 3 2 12" xfId="5082"/>
    <cellStyle name="Calcul 21 3 2 13" xfId="5083"/>
    <cellStyle name="Calcul 21 3 2 14" xfId="5084"/>
    <cellStyle name="Calcul 21 3 2 15" xfId="5085"/>
    <cellStyle name="Calcul 21 3 2 2" xfId="5086"/>
    <cellStyle name="Calcul 21 3 2 2 10" xfId="5087"/>
    <cellStyle name="Calcul 21 3 2 2 2" xfId="5088"/>
    <cellStyle name="Calcul 21 3 2 2 2 2" xfId="5089"/>
    <cellStyle name="Calcul 21 3 2 2 2 3" xfId="5090"/>
    <cellStyle name="Calcul 21 3 2 2 2 4" xfId="5091"/>
    <cellStyle name="Calcul 21 3 2 2 2 5" xfId="5092"/>
    <cellStyle name="Calcul 21 3 2 2 2 6" xfId="5093"/>
    <cellStyle name="Calcul 21 3 2 2 2 7" xfId="5094"/>
    <cellStyle name="Calcul 21 3 2 2 2 8" xfId="5095"/>
    <cellStyle name="Calcul 21 3 2 2 2 9" xfId="5096"/>
    <cellStyle name="Calcul 21 3 2 2 3" xfId="5097"/>
    <cellStyle name="Calcul 21 3 2 2 4" xfId="5098"/>
    <cellStyle name="Calcul 21 3 2 2 5" xfId="5099"/>
    <cellStyle name="Calcul 21 3 2 2 6" xfId="5100"/>
    <cellStyle name="Calcul 21 3 2 2 7" xfId="5101"/>
    <cellStyle name="Calcul 21 3 2 2 8" xfId="5102"/>
    <cellStyle name="Calcul 21 3 2 2 9" xfId="5103"/>
    <cellStyle name="Calcul 21 3 2 3" xfId="5104"/>
    <cellStyle name="Calcul 21 3 2 3 10" xfId="5105"/>
    <cellStyle name="Calcul 21 3 2 3 2" xfId="5106"/>
    <cellStyle name="Calcul 21 3 2 3 2 2" xfId="5107"/>
    <cellStyle name="Calcul 21 3 2 3 2 3" xfId="5108"/>
    <cellStyle name="Calcul 21 3 2 3 2 4" xfId="5109"/>
    <cellStyle name="Calcul 21 3 2 3 2 5" xfId="5110"/>
    <cellStyle name="Calcul 21 3 2 3 2 6" xfId="5111"/>
    <cellStyle name="Calcul 21 3 2 3 2 7" xfId="5112"/>
    <cellStyle name="Calcul 21 3 2 3 2 8" xfId="5113"/>
    <cellStyle name="Calcul 21 3 2 3 2 9" xfId="5114"/>
    <cellStyle name="Calcul 21 3 2 3 3" xfId="5115"/>
    <cellStyle name="Calcul 21 3 2 3 4" xfId="5116"/>
    <cellStyle name="Calcul 21 3 2 3 5" xfId="5117"/>
    <cellStyle name="Calcul 21 3 2 3 6" xfId="5118"/>
    <cellStyle name="Calcul 21 3 2 3 7" xfId="5119"/>
    <cellStyle name="Calcul 21 3 2 3 8" xfId="5120"/>
    <cellStyle name="Calcul 21 3 2 3 9" xfId="5121"/>
    <cellStyle name="Calcul 21 3 2 4" xfId="5122"/>
    <cellStyle name="Calcul 21 3 2 4 2" xfId="5123"/>
    <cellStyle name="Calcul 21 3 2 4 3" xfId="5124"/>
    <cellStyle name="Calcul 21 3 2 4 4" xfId="5125"/>
    <cellStyle name="Calcul 21 3 2 4 5" xfId="5126"/>
    <cellStyle name="Calcul 21 3 2 4 6" xfId="5127"/>
    <cellStyle name="Calcul 21 3 2 4 7" xfId="5128"/>
    <cellStyle name="Calcul 21 3 2 4 8" xfId="5129"/>
    <cellStyle name="Calcul 21 3 2 4 9" xfId="5130"/>
    <cellStyle name="Calcul 21 3 2 5" xfId="5131"/>
    <cellStyle name="Calcul 21 3 2 5 2" xfId="5132"/>
    <cellStyle name="Calcul 21 3 2 5 3" xfId="5133"/>
    <cellStyle name="Calcul 21 3 2 5 4" xfId="5134"/>
    <cellStyle name="Calcul 21 3 2 5 5" xfId="5135"/>
    <cellStyle name="Calcul 21 3 2 5 6" xfId="5136"/>
    <cellStyle name="Calcul 21 3 2 5 7" xfId="5137"/>
    <cellStyle name="Calcul 21 3 2 5 8" xfId="5138"/>
    <cellStyle name="Calcul 21 3 2 5 9" xfId="5139"/>
    <cellStyle name="Calcul 21 3 2 6" xfId="5140"/>
    <cellStyle name="Calcul 21 3 2 6 2" xfId="5141"/>
    <cellStyle name="Calcul 21 3 2 6 3" xfId="5142"/>
    <cellStyle name="Calcul 21 3 2 6 4" xfId="5143"/>
    <cellStyle name="Calcul 21 3 2 6 5" xfId="5144"/>
    <cellStyle name="Calcul 21 3 2 6 6" xfId="5145"/>
    <cellStyle name="Calcul 21 3 2 7" xfId="5146"/>
    <cellStyle name="Calcul 21 3 2 7 2" xfId="5147"/>
    <cellStyle name="Calcul 21 3 2 7 3" xfId="5148"/>
    <cellStyle name="Calcul 21 3 2 7 4" xfId="5149"/>
    <cellStyle name="Calcul 21 3 2 7 5" xfId="5150"/>
    <cellStyle name="Calcul 21 3 2 7 6" xfId="5151"/>
    <cellStyle name="Calcul 21 3 2 8" xfId="5152"/>
    <cellStyle name="Calcul 21 3 2 9" xfId="5153"/>
    <cellStyle name="Calcul 21 3 3" xfId="5154"/>
    <cellStyle name="Calcul 21 3 3 2" xfId="5155"/>
    <cellStyle name="Calcul 21 3 3 3" xfId="5156"/>
    <cellStyle name="Calcul 21 3 3 4" xfId="5157"/>
    <cellStyle name="Calcul 21 3 3 5" xfId="5158"/>
    <cellStyle name="Calcul 21 3 3 6" xfId="5159"/>
    <cellStyle name="Calcul 21 3 3 7" xfId="5160"/>
    <cellStyle name="Calcul 21 3 3 8" xfId="5161"/>
    <cellStyle name="Calcul 21 3 3 9" xfId="5162"/>
    <cellStyle name="Calcul 21 3 4" xfId="5163"/>
    <cellStyle name="Calcul 21 3 4 2" xfId="5164"/>
    <cellStyle name="Calcul 21 3 4 3" xfId="5165"/>
    <cellStyle name="Calcul 21 3 4 4" xfId="5166"/>
    <cellStyle name="Calcul 21 3 4 5" xfId="5167"/>
    <cellStyle name="Calcul 21 3 4 6" xfId="5168"/>
    <cellStyle name="Calcul 21 3 4 7" xfId="5169"/>
    <cellStyle name="Calcul 21 3 4 8" xfId="5170"/>
    <cellStyle name="Calcul 21 3 4 9" xfId="5171"/>
    <cellStyle name="Calcul 21 3 5" xfId="5172"/>
    <cellStyle name="Calcul 21 3 5 2" xfId="5173"/>
    <cellStyle name="Calcul 21 3 5 3" xfId="5174"/>
    <cellStyle name="Calcul 21 3 5 4" xfId="5175"/>
    <cellStyle name="Calcul 21 3 5 5" xfId="5176"/>
    <cellStyle name="Calcul 21 3 5 6" xfId="5177"/>
    <cellStyle name="Calcul 21 3 6" xfId="5178"/>
    <cellStyle name="Calcul 21 4" xfId="5179"/>
    <cellStyle name="Calcul 21 4 10" xfId="5180"/>
    <cellStyle name="Calcul 21 4 11" xfId="5181"/>
    <cellStyle name="Calcul 21 4 12" xfId="5182"/>
    <cellStyle name="Calcul 21 4 13" xfId="5183"/>
    <cellStyle name="Calcul 21 4 14" xfId="5184"/>
    <cellStyle name="Calcul 21 4 15" xfId="5185"/>
    <cellStyle name="Calcul 21 4 2" xfId="5186"/>
    <cellStyle name="Calcul 21 4 2 10" xfId="5187"/>
    <cellStyle name="Calcul 21 4 2 2" xfId="5188"/>
    <cellStyle name="Calcul 21 4 2 2 2" xfId="5189"/>
    <cellStyle name="Calcul 21 4 2 2 3" xfId="5190"/>
    <cellStyle name="Calcul 21 4 2 2 4" xfId="5191"/>
    <cellStyle name="Calcul 21 4 2 2 5" xfId="5192"/>
    <cellStyle name="Calcul 21 4 2 2 6" xfId="5193"/>
    <cellStyle name="Calcul 21 4 2 2 7" xfId="5194"/>
    <cellStyle name="Calcul 21 4 2 2 8" xfId="5195"/>
    <cellStyle name="Calcul 21 4 2 2 9" xfId="5196"/>
    <cellStyle name="Calcul 21 4 2 3" xfId="5197"/>
    <cellStyle name="Calcul 21 4 2 4" xfId="5198"/>
    <cellStyle name="Calcul 21 4 2 5" xfId="5199"/>
    <cellStyle name="Calcul 21 4 2 6" xfId="5200"/>
    <cellStyle name="Calcul 21 4 2 7" xfId="5201"/>
    <cellStyle name="Calcul 21 4 2 8" xfId="5202"/>
    <cellStyle name="Calcul 21 4 2 9" xfId="5203"/>
    <cellStyle name="Calcul 21 4 3" xfId="5204"/>
    <cellStyle name="Calcul 21 4 3 10" xfId="5205"/>
    <cellStyle name="Calcul 21 4 3 2" xfId="5206"/>
    <cellStyle name="Calcul 21 4 3 2 2" xfId="5207"/>
    <cellStyle name="Calcul 21 4 3 2 3" xfId="5208"/>
    <cellStyle name="Calcul 21 4 3 2 4" xfId="5209"/>
    <cellStyle name="Calcul 21 4 3 2 5" xfId="5210"/>
    <cellStyle name="Calcul 21 4 3 2 6" xfId="5211"/>
    <cellStyle name="Calcul 21 4 3 2 7" xfId="5212"/>
    <cellStyle name="Calcul 21 4 3 2 8" xfId="5213"/>
    <cellStyle name="Calcul 21 4 3 2 9" xfId="5214"/>
    <cellStyle name="Calcul 21 4 3 3" xfId="5215"/>
    <cellStyle name="Calcul 21 4 3 4" xfId="5216"/>
    <cellStyle name="Calcul 21 4 3 5" xfId="5217"/>
    <cellStyle name="Calcul 21 4 3 6" xfId="5218"/>
    <cellStyle name="Calcul 21 4 3 7" xfId="5219"/>
    <cellStyle name="Calcul 21 4 3 8" xfId="5220"/>
    <cellStyle name="Calcul 21 4 3 9" xfId="5221"/>
    <cellStyle name="Calcul 21 4 4" xfId="5222"/>
    <cellStyle name="Calcul 21 4 4 2" xfId="5223"/>
    <cellStyle name="Calcul 21 4 4 3" xfId="5224"/>
    <cellStyle name="Calcul 21 4 4 4" xfId="5225"/>
    <cellStyle name="Calcul 21 4 4 5" xfId="5226"/>
    <cellStyle name="Calcul 21 4 4 6" xfId="5227"/>
    <cellStyle name="Calcul 21 4 4 7" xfId="5228"/>
    <cellStyle name="Calcul 21 4 4 8" xfId="5229"/>
    <cellStyle name="Calcul 21 4 4 9" xfId="5230"/>
    <cellStyle name="Calcul 21 4 5" xfId="5231"/>
    <cellStyle name="Calcul 21 4 5 2" xfId="5232"/>
    <cellStyle name="Calcul 21 4 5 3" xfId="5233"/>
    <cellStyle name="Calcul 21 4 5 4" xfId="5234"/>
    <cellStyle name="Calcul 21 4 5 5" xfId="5235"/>
    <cellStyle name="Calcul 21 4 5 6" xfId="5236"/>
    <cellStyle name="Calcul 21 4 5 7" xfId="5237"/>
    <cellStyle name="Calcul 21 4 5 8" xfId="5238"/>
    <cellStyle name="Calcul 21 4 5 9" xfId="5239"/>
    <cellStyle name="Calcul 21 4 6" xfId="5240"/>
    <cellStyle name="Calcul 21 4 6 2" xfId="5241"/>
    <cellStyle name="Calcul 21 4 6 3" xfId="5242"/>
    <cellStyle name="Calcul 21 4 6 4" xfId="5243"/>
    <cellStyle name="Calcul 21 4 6 5" xfId="5244"/>
    <cellStyle name="Calcul 21 4 6 6" xfId="5245"/>
    <cellStyle name="Calcul 21 4 7" xfId="5246"/>
    <cellStyle name="Calcul 21 4 7 2" xfId="5247"/>
    <cellStyle name="Calcul 21 4 7 3" xfId="5248"/>
    <cellStyle name="Calcul 21 4 7 4" xfId="5249"/>
    <cellStyle name="Calcul 21 4 7 5" xfId="5250"/>
    <cellStyle name="Calcul 21 4 7 6" xfId="5251"/>
    <cellStyle name="Calcul 21 4 8" xfId="5252"/>
    <cellStyle name="Calcul 21 4 9" xfId="5253"/>
    <cellStyle name="Calcul 21 5" xfId="5254"/>
    <cellStyle name="Calcul 21 5 2" xfId="5255"/>
    <cellStyle name="Calcul 21 5 3" xfId="5256"/>
    <cellStyle name="Calcul 21 5 4" xfId="5257"/>
    <cellStyle name="Calcul 21 5 5" xfId="5258"/>
    <cellStyle name="Calcul 21 5 6" xfId="5259"/>
    <cellStyle name="Calcul 21 5 7" xfId="5260"/>
    <cellStyle name="Calcul 21 5 8" xfId="5261"/>
    <cellStyle name="Calcul 21 5 9" xfId="5262"/>
    <cellStyle name="Calcul 21 6" xfId="5263"/>
    <cellStyle name="Calcul 21 6 2" xfId="5264"/>
    <cellStyle name="Calcul 21 6 3" xfId="5265"/>
    <cellStyle name="Calcul 21 6 4" xfId="5266"/>
    <cellStyle name="Calcul 21 6 5" xfId="5267"/>
    <cellStyle name="Calcul 21 6 6" xfId="5268"/>
    <cellStyle name="Calcul 21 6 7" xfId="5269"/>
    <cellStyle name="Calcul 21 6 8" xfId="5270"/>
    <cellStyle name="Calcul 21 6 9" xfId="5271"/>
    <cellStyle name="Calcul 21 7" xfId="5272"/>
    <cellStyle name="Calcul 21 7 2" xfId="5273"/>
    <cellStyle name="Calcul 21 7 3" xfId="5274"/>
    <cellStyle name="Calcul 21 7 4" xfId="5275"/>
    <cellStyle name="Calcul 21 7 5" xfId="5276"/>
    <cellStyle name="Calcul 21 7 6" xfId="5277"/>
    <cellStyle name="Calcul 21 8" xfId="5278"/>
    <cellStyle name="Calcul 22" xfId="5279"/>
    <cellStyle name="Calcul 22 2" xfId="5280"/>
    <cellStyle name="Calcul 22 2 2" xfId="5281"/>
    <cellStyle name="Calcul 22 2 2 2" xfId="5282"/>
    <cellStyle name="Calcul 22 2 2 2 10" xfId="5283"/>
    <cellStyle name="Calcul 22 2 2 2 11" xfId="5284"/>
    <cellStyle name="Calcul 22 2 2 2 12" xfId="5285"/>
    <cellStyle name="Calcul 22 2 2 2 13" xfId="5286"/>
    <cellStyle name="Calcul 22 2 2 2 14" xfId="5287"/>
    <cellStyle name="Calcul 22 2 2 2 15" xfId="5288"/>
    <cellStyle name="Calcul 22 2 2 2 2" xfId="5289"/>
    <cellStyle name="Calcul 22 2 2 2 2 10" xfId="5290"/>
    <cellStyle name="Calcul 22 2 2 2 2 2" xfId="5291"/>
    <cellStyle name="Calcul 22 2 2 2 2 2 2" xfId="5292"/>
    <cellStyle name="Calcul 22 2 2 2 2 2 3" xfId="5293"/>
    <cellStyle name="Calcul 22 2 2 2 2 2 4" xfId="5294"/>
    <cellStyle name="Calcul 22 2 2 2 2 2 5" xfId="5295"/>
    <cellStyle name="Calcul 22 2 2 2 2 2 6" xfId="5296"/>
    <cellStyle name="Calcul 22 2 2 2 2 2 7" xfId="5297"/>
    <cellStyle name="Calcul 22 2 2 2 2 2 8" xfId="5298"/>
    <cellStyle name="Calcul 22 2 2 2 2 2 9" xfId="5299"/>
    <cellStyle name="Calcul 22 2 2 2 2 3" xfId="5300"/>
    <cellStyle name="Calcul 22 2 2 2 2 4" xfId="5301"/>
    <cellStyle name="Calcul 22 2 2 2 2 5" xfId="5302"/>
    <cellStyle name="Calcul 22 2 2 2 2 6" xfId="5303"/>
    <cellStyle name="Calcul 22 2 2 2 2 7" xfId="5304"/>
    <cellStyle name="Calcul 22 2 2 2 2 8" xfId="5305"/>
    <cellStyle name="Calcul 22 2 2 2 2 9" xfId="5306"/>
    <cellStyle name="Calcul 22 2 2 2 3" xfId="5307"/>
    <cellStyle name="Calcul 22 2 2 2 3 10" xfId="5308"/>
    <cellStyle name="Calcul 22 2 2 2 3 2" xfId="5309"/>
    <cellStyle name="Calcul 22 2 2 2 3 2 2" xfId="5310"/>
    <cellStyle name="Calcul 22 2 2 2 3 2 3" xfId="5311"/>
    <cellStyle name="Calcul 22 2 2 2 3 2 4" xfId="5312"/>
    <cellStyle name="Calcul 22 2 2 2 3 2 5" xfId="5313"/>
    <cellStyle name="Calcul 22 2 2 2 3 2 6" xfId="5314"/>
    <cellStyle name="Calcul 22 2 2 2 3 2 7" xfId="5315"/>
    <cellStyle name="Calcul 22 2 2 2 3 2 8" xfId="5316"/>
    <cellStyle name="Calcul 22 2 2 2 3 2 9" xfId="5317"/>
    <cellStyle name="Calcul 22 2 2 2 3 3" xfId="5318"/>
    <cellStyle name="Calcul 22 2 2 2 3 4" xfId="5319"/>
    <cellStyle name="Calcul 22 2 2 2 3 5" xfId="5320"/>
    <cellStyle name="Calcul 22 2 2 2 3 6" xfId="5321"/>
    <cellStyle name="Calcul 22 2 2 2 3 7" xfId="5322"/>
    <cellStyle name="Calcul 22 2 2 2 3 8" xfId="5323"/>
    <cellStyle name="Calcul 22 2 2 2 3 9" xfId="5324"/>
    <cellStyle name="Calcul 22 2 2 2 4" xfId="5325"/>
    <cellStyle name="Calcul 22 2 2 2 4 2" xfId="5326"/>
    <cellStyle name="Calcul 22 2 2 2 4 3" xfId="5327"/>
    <cellStyle name="Calcul 22 2 2 2 4 4" xfId="5328"/>
    <cellStyle name="Calcul 22 2 2 2 4 5" xfId="5329"/>
    <cellStyle name="Calcul 22 2 2 2 4 6" xfId="5330"/>
    <cellStyle name="Calcul 22 2 2 2 4 7" xfId="5331"/>
    <cellStyle name="Calcul 22 2 2 2 4 8" xfId="5332"/>
    <cellStyle name="Calcul 22 2 2 2 4 9" xfId="5333"/>
    <cellStyle name="Calcul 22 2 2 2 5" xfId="5334"/>
    <cellStyle name="Calcul 22 2 2 2 5 2" xfId="5335"/>
    <cellStyle name="Calcul 22 2 2 2 5 3" xfId="5336"/>
    <cellStyle name="Calcul 22 2 2 2 5 4" xfId="5337"/>
    <cellStyle name="Calcul 22 2 2 2 5 5" xfId="5338"/>
    <cellStyle name="Calcul 22 2 2 2 5 6" xfId="5339"/>
    <cellStyle name="Calcul 22 2 2 2 5 7" xfId="5340"/>
    <cellStyle name="Calcul 22 2 2 2 5 8" xfId="5341"/>
    <cellStyle name="Calcul 22 2 2 2 5 9" xfId="5342"/>
    <cellStyle name="Calcul 22 2 2 2 6" xfId="5343"/>
    <cellStyle name="Calcul 22 2 2 2 6 2" xfId="5344"/>
    <cellStyle name="Calcul 22 2 2 2 6 3" xfId="5345"/>
    <cellStyle name="Calcul 22 2 2 2 6 4" xfId="5346"/>
    <cellStyle name="Calcul 22 2 2 2 6 5" xfId="5347"/>
    <cellStyle name="Calcul 22 2 2 2 6 6" xfId="5348"/>
    <cellStyle name="Calcul 22 2 2 2 7" xfId="5349"/>
    <cellStyle name="Calcul 22 2 2 2 7 2" xfId="5350"/>
    <cellStyle name="Calcul 22 2 2 2 7 3" xfId="5351"/>
    <cellStyle name="Calcul 22 2 2 2 7 4" xfId="5352"/>
    <cellStyle name="Calcul 22 2 2 2 7 5" xfId="5353"/>
    <cellStyle name="Calcul 22 2 2 2 7 6" xfId="5354"/>
    <cellStyle name="Calcul 22 2 2 2 8" xfId="5355"/>
    <cellStyle name="Calcul 22 2 2 2 9" xfId="5356"/>
    <cellStyle name="Calcul 22 2 2 3" xfId="5357"/>
    <cellStyle name="Calcul 22 2 2 3 2" xfId="5358"/>
    <cellStyle name="Calcul 22 2 2 3 3" xfId="5359"/>
    <cellStyle name="Calcul 22 2 2 3 4" xfId="5360"/>
    <cellStyle name="Calcul 22 2 2 3 5" xfId="5361"/>
    <cellStyle name="Calcul 22 2 2 3 6" xfId="5362"/>
    <cellStyle name="Calcul 22 2 2 3 7" xfId="5363"/>
    <cellStyle name="Calcul 22 2 2 3 8" xfId="5364"/>
    <cellStyle name="Calcul 22 2 2 3 9" xfId="5365"/>
    <cellStyle name="Calcul 22 2 2 4" xfId="5366"/>
    <cellStyle name="Calcul 22 2 2 4 2" xfId="5367"/>
    <cellStyle name="Calcul 22 2 2 4 3" xfId="5368"/>
    <cellStyle name="Calcul 22 2 2 4 4" xfId="5369"/>
    <cellStyle name="Calcul 22 2 2 4 5" xfId="5370"/>
    <cellStyle name="Calcul 22 2 2 4 6" xfId="5371"/>
    <cellStyle name="Calcul 22 2 2 4 7" xfId="5372"/>
    <cellStyle name="Calcul 22 2 2 4 8" xfId="5373"/>
    <cellStyle name="Calcul 22 2 2 4 9" xfId="5374"/>
    <cellStyle name="Calcul 22 2 2 5" xfId="5375"/>
    <cellStyle name="Calcul 22 2 2 5 2" xfId="5376"/>
    <cellStyle name="Calcul 22 2 2 5 3" xfId="5377"/>
    <cellStyle name="Calcul 22 2 2 5 4" xfId="5378"/>
    <cellStyle name="Calcul 22 2 2 5 5" xfId="5379"/>
    <cellStyle name="Calcul 22 2 2 5 6" xfId="5380"/>
    <cellStyle name="Calcul 22 2 2 6" xfId="5381"/>
    <cellStyle name="Calcul 22 2 3" xfId="5382"/>
    <cellStyle name="Calcul 22 2 3 10" xfId="5383"/>
    <cellStyle name="Calcul 22 2 3 11" xfId="5384"/>
    <cellStyle name="Calcul 22 2 3 12" xfId="5385"/>
    <cellStyle name="Calcul 22 2 3 13" xfId="5386"/>
    <cellStyle name="Calcul 22 2 3 14" xfId="5387"/>
    <cellStyle name="Calcul 22 2 3 15" xfId="5388"/>
    <cellStyle name="Calcul 22 2 3 2" xfId="5389"/>
    <cellStyle name="Calcul 22 2 3 2 10" xfId="5390"/>
    <cellStyle name="Calcul 22 2 3 2 2" xfId="5391"/>
    <cellStyle name="Calcul 22 2 3 2 2 2" xfId="5392"/>
    <cellStyle name="Calcul 22 2 3 2 2 3" xfId="5393"/>
    <cellStyle name="Calcul 22 2 3 2 2 4" xfId="5394"/>
    <cellStyle name="Calcul 22 2 3 2 2 5" xfId="5395"/>
    <cellStyle name="Calcul 22 2 3 2 2 6" xfId="5396"/>
    <cellStyle name="Calcul 22 2 3 2 2 7" xfId="5397"/>
    <cellStyle name="Calcul 22 2 3 2 2 8" xfId="5398"/>
    <cellStyle name="Calcul 22 2 3 2 2 9" xfId="5399"/>
    <cellStyle name="Calcul 22 2 3 2 3" xfId="5400"/>
    <cellStyle name="Calcul 22 2 3 2 4" xfId="5401"/>
    <cellStyle name="Calcul 22 2 3 2 5" xfId="5402"/>
    <cellStyle name="Calcul 22 2 3 2 6" xfId="5403"/>
    <cellStyle name="Calcul 22 2 3 2 7" xfId="5404"/>
    <cellStyle name="Calcul 22 2 3 2 8" xfId="5405"/>
    <cellStyle name="Calcul 22 2 3 2 9" xfId="5406"/>
    <cellStyle name="Calcul 22 2 3 3" xfId="5407"/>
    <cellStyle name="Calcul 22 2 3 3 10" xfId="5408"/>
    <cellStyle name="Calcul 22 2 3 3 2" xfId="5409"/>
    <cellStyle name="Calcul 22 2 3 3 2 2" xfId="5410"/>
    <cellStyle name="Calcul 22 2 3 3 2 3" xfId="5411"/>
    <cellStyle name="Calcul 22 2 3 3 2 4" xfId="5412"/>
    <cellStyle name="Calcul 22 2 3 3 2 5" xfId="5413"/>
    <cellStyle name="Calcul 22 2 3 3 2 6" xfId="5414"/>
    <cellStyle name="Calcul 22 2 3 3 2 7" xfId="5415"/>
    <cellStyle name="Calcul 22 2 3 3 2 8" xfId="5416"/>
    <cellStyle name="Calcul 22 2 3 3 2 9" xfId="5417"/>
    <cellStyle name="Calcul 22 2 3 3 3" xfId="5418"/>
    <cellStyle name="Calcul 22 2 3 3 4" xfId="5419"/>
    <cellStyle name="Calcul 22 2 3 3 5" xfId="5420"/>
    <cellStyle name="Calcul 22 2 3 3 6" xfId="5421"/>
    <cellStyle name="Calcul 22 2 3 3 7" xfId="5422"/>
    <cellStyle name="Calcul 22 2 3 3 8" xfId="5423"/>
    <cellStyle name="Calcul 22 2 3 3 9" xfId="5424"/>
    <cellStyle name="Calcul 22 2 3 4" xfId="5425"/>
    <cellStyle name="Calcul 22 2 3 4 2" xfId="5426"/>
    <cellStyle name="Calcul 22 2 3 4 3" xfId="5427"/>
    <cellStyle name="Calcul 22 2 3 4 4" xfId="5428"/>
    <cellStyle name="Calcul 22 2 3 4 5" xfId="5429"/>
    <cellStyle name="Calcul 22 2 3 4 6" xfId="5430"/>
    <cellStyle name="Calcul 22 2 3 4 7" xfId="5431"/>
    <cellStyle name="Calcul 22 2 3 4 8" xfId="5432"/>
    <cellStyle name="Calcul 22 2 3 4 9" xfId="5433"/>
    <cellStyle name="Calcul 22 2 3 5" xfId="5434"/>
    <cellStyle name="Calcul 22 2 3 5 2" xfId="5435"/>
    <cellStyle name="Calcul 22 2 3 5 3" xfId="5436"/>
    <cellStyle name="Calcul 22 2 3 5 4" xfId="5437"/>
    <cellStyle name="Calcul 22 2 3 5 5" xfId="5438"/>
    <cellStyle name="Calcul 22 2 3 5 6" xfId="5439"/>
    <cellStyle name="Calcul 22 2 3 5 7" xfId="5440"/>
    <cellStyle name="Calcul 22 2 3 5 8" xfId="5441"/>
    <cellStyle name="Calcul 22 2 3 5 9" xfId="5442"/>
    <cellStyle name="Calcul 22 2 3 6" xfId="5443"/>
    <cellStyle name="Calcul 22 2 3 6 2" xfId="5444"/>
    <cellStyle name="Calcul 22 2 3 6 3" xfId="5445"/>
    <cellStyle name="Calcul 22 2 3 6 4" xfId="5446"/>
    <cellStyle name="Calcul 22 2 3 6 5" xfId="5447"/>
    <cellStyle name="Calcul 22 2 3 6 6" xfId="5448"/>
    <cellStyle name="Calcul 22 2 3 7" xfId="5449"/>
    <cellStyle name="Calcul 22 2 3 7 2" xfId="5450"/>
    <cellStyle name="Calcul 22 2 3 7 3" xfId="5451"/>
    <cellStyle name="Calcul 22 2 3 7 4" xfId="5452"/>
    <cellStyle name="Calcul 22 2 3 7 5" xfId="5453"/>
    <cellStyle name="Calcul 22 2 3 7 6" xfId="5454"/>
    <cellStyle name="Calcul 22 2 3 8" xfId="5455"/>
    <cellStyle name="Calcul 22 2 3 9" xfId="5456"/>
    <cellStyle name="Calcul 22 2 4" xfId="5457"/>
    <cellStyle name="Calcul 22 2 4 2" xfId="5458"/>
    <cellStyle name="Calcul 22 2 4 3" xfId="5459"/>
    <cellStyle name="Calcul 22 2 4 4" xfId="5460"/>
    <cellStyle name="Calcul 22 2 4 5" xfId="5461"/>
    <cellStyle name="Calcul 22 2 4 6" xfId="5462"/>
    <cellStyle name="Calcul 22 2 4 7" xfId="5463"/>
    <cellStyle name="Calcul 22 2 4 8" xfId="5464"/>
    <cellStyle name="Calcul 22 2 4 9" xfId="5465"/>
    <cellStyle name="Calcul 22 2 5" xfId="5466"/>
    <cellStyle name="Calcul 22 2 5 2" xfId="5467"/>
    <cellStyle name="Calcul 22 2 5 3" xfId="5468"/>
    <cellStyle name="Calcul 22 2 5 4" xfId="5469"/>
    <cellStyle name="Calcul 22 2 5 5" xfId="5470"/>
    <cellStyle name="Calcul 22 2 5 6" xfId="5471"/>
    <cellStyle name="Calcul 22 2 5 7" xfId="5472"/>
    <cellStyle name="Calcul 22 2 5 8" xfId="5473"/>
    <cellStyle name="Calcul 22 2 5 9" xfId="5474"/>
    <cellStyle name="Calcul 22 2 6" xfId="5475"/>
    <cellStyle name="Calcul 22 2 6 2" xfId="5476"/>
    <cellStyle name="Calcul 22 2 6 3" xfId="5477"/>
    <cellStyle name="Calcul 22 2 6 4" xfId="5478"/>
    <cellStyle name="Calcul 22 2 6 5" xfId="5479"/>
    <cellStyle name="Calcul 22 2 6 6" xfId="5480"/>
    <cellStyle name="Calcul 22 2 7" xfId="5481"/>
    <cellStyle name="Calcul 22 3" xfId="5482"/>
    <cellStyle name="Calcul 22 3 2" xfId="5483"/>
    <cellStyle name="Calcul 22 3 2 10" xfId="5484"/>
    <cellStyle name="Calcul 22 3 2 11" xfId="5485"/>
    <cellStyle name="Calcul 22 3 2 12" xfId="5486"/>
    <cellStyle name="Calcul 22 3 2 13" xfId="5487"/>
    <cellStyle name="Calcul 22 3 2 14" xfId="5488"/>
    <cellStyle name="Calcul 22 3 2 15" xfId="5489"/>
    <cellStyle name="Calcul 22 3 2 2" xfId="5490"/>
    <cellStyle name="Calcul 22 3 2 2 10" xfId="5491"/>
    <cellStyle name="Calcul 22 3 2 2 2" xfId="5492"/>
    <cellStyle name="Calcul 22 3 2 2 2 2" xfId="5493"/>
    <cellStyle name="Calcul 22 3 2 2 2 3" xfId="5494"/>
    <cellStyle name="Calcul 22 3 2 2 2 4" xfId="5495"/>
    <cellStyle name="Calcul 22 3 2 2 2 5" xfId="5496"/>
    <cellStyle name="Calcul 22 3 2 2 2 6" xfId="5497"/>
    <cellStyle name="Calcul 22 3 2 2 2 7" xfId="5498"/>
    <cellStyle name="Calcul 22 3 2 2 2 8" xfId="5499"/>
    <cellStyle name="Calcul 22 3 2 2 2 9" xfId="5500"/>
    <cellStyle name="Calcul 22 3 2 2 3" xfId="5501"/>
    <cellStyle name="Calcul 22 3 2 2 4" xfId="5502"/>
    <cellStyle name="Calcul 22 3 2 2 5" xfId="5503"/>
    <cellStyle name="Calcul 22 3 2 2 6" xfId="5504"/>
    <cellStyle name="Calcul 22 3 2 2 7" xfId="5505"/>
    <cellStyle name="Calcul 22 3 2 2 8" xfId="5506"/>
    <cellStyle name="Calcul 22 3 2 2 9" xfId="5507"/>
    <cellStyle name="Calcul 22 3 2 3" xfId="5508"/>
    <cellStyle name="Calcul 22 3 2 3 10" xfId="5509"/>
    <cellStyle name="Calcul 22 3 2 3 2" xfId="5510"/>
    <cellStyle name="Calcul 22 3 2 3 2 2" xfId="5511"/>
    <cellStyle name="Calcul 22 3 2 3 2 3" xfId="5512"/>
    <cellStyle name="Calcul 22 3 2 3 2 4" xfId="5513"/>
    <cellStyle name="Calcul 22 3 2 3 2 5" xfId="5514"/>
    <cellStyle name="Calcul 22 3 2 3 2 6" xfId="5515"/>
    <cellStyle name="Calcul 22 3 2 3 2 7" xfId="5516"/>
    <cellStyle name="Calcul 22 3 2 3 2 8" xfId="5517"/>
    <cellStyle name="Calcul 22 3 2 3 2 9" xfId="5518"/>
    <cellStyle name="Calcul 22 3 2 3 3" xfId="5519"/>
    <cellStyle name="Calcul 22 3 2 3 4" xfId="5520"/>
    <cellStyle name="Calcul 22 3 2 3 5" xfId="5521"/>
    <cellStyle name="Calcul 22 3 2 3 6" xfId="5522"/>
    <cellStyle name="Calcul 22 3 2 3 7" xfId="5523"/>
    <cellStyle name="Calcul 22 3 2 3 8" xfId="5524"/>
    <cellStyle name="Calcul 22 3 2 3 9" xfId="5525"/>
    <cellStyle name="Calcul 22 3 2 4" xfId="5526"/>
    <cellStyle name="Calcul 22 3 2 4 2" xfId="5527"/>
    <cellStyle name="Calcul 22 3 2 4 3" xfId="5528"/>
    <cellStyle name="Calcul 22 3 2 4 4" xfId="5529"/>
    <cellStyle name="Calcul 22 3 2 4 5" xfId="5530"/>
    <cellStyle name="Calcul 22 3 2 4 6" xfId="5531"/>
    <cellStyle name="Calcul 22 3 2 4 7" xfId="5532"/>
    <cellStyle name="Calcul 22 3 2 4 8" xfId="5533"/>
    <cellStyle name="Calcul 22 3 2 4 9" xfId="5534"/>
    <cellStyle name="Calcul 22 3 2 5" xfId="5535"/>
    <cellStyle name="Calcul 22 3 2 5 2" xfId="5536"/>
    <cellStyle name="Calcul 22 3 2 5 3" xfId="5537"/>
    <cellStyle name="Calcul 22 3 2 5 4" xfId="5538"/>
    <cellStyle name="Calcul 22 3 2 5 5" xfId="5539"/>
    <cellStyle name="Calcul 22 3 2 5 6" xfId="5540"/>
    <cellStyle name="Calcul 22 3 2 5 7" xfId="5541"/>
    <cellStyle name="Calcul 22 3 2 5 8" xfId="5542"/>
    <cellStyle name="Calcul 22 3 2 5 9" xfId="5543"/>
    <cellStyle name="Calcul 22 3 2 6" xfId="5544"/>
    <cellStyle name="Calcul 22 3 2 6 2" xfId="5545"/>
    <cellStyle name="Calcul 22 3 2 6 3" xfId="5546"/>
    <cellStyle name="Calcul 22 3 2 6 4" xfId="5547"/>
    <cellStyle name="Calcul 22 3 2 6 5" xfId="5548"/>
    <cellStyle name="Calcul 22 3 2 6 6" xfId="5549"/>
    <cellStyle name="Calcul 22 3 2 7" xfId="5550"/>
    <cellStyle name="Calcul 22 3 2 7 2" xfId="5551"/>
    <cellStyle name="Calcul 22 3 2 7 3" xfId="5552"/>
    <cellStyle name="Calcul 22 3 2 7 4" xfId="5553"/>
    <cellStyle name="Calcul 22 3 2 7 5" xfId="5554"/>
    <cellStyle name="Calcul 22 3 2 7 6" xfId="5555"/>
    <cellStyle name="Calcul 22 3 2 8" xfId="5556"/>
    <cellStyle name="Calcul 22 3 2 9" xfId="5557"/>
    <cellStyle name="Calcul 22 3 3" xfId="5558"/>
    <cellStyle name="Calcul 22 3 3 2" xfId="5559"/>
    <cellStyle name="Calcul 22 3 3 3" xfId="5560"/>
    <cellStyle name="Calcul 22 3 3 4" xfId="5561"/>
    <cellStyle name="Calcul 22 3 3 5" xfId="5562"/>
    <cellStyle name="Calcul 22 3 3 6" xfId="5563"/>
    <cellStyle name="Calcul 22 3 3 7" xfId="5564"/>
    <cellStyle name="Calcul 22 3 3 8" xfId="5565"/>
    <cellStyle name="Calcul 22 3 3 9" xfId="5566"/>
    <cellStyle name="Calcul 22 3 4" xfId="5567"/>
    <cellStyle name="Calcul 22 3 4 2" xfId="5568"/>
    <cellStyle name="Calcul 22 3 4 3" xfId="5569"/>
    <cellStyle name="Calcul 22 3 4 4" xfId="5570"/>
    <cellStyle name="Calcul 22 3 4 5" xfId="5571"/>
    <cellStyle name="Calcul 22 3 4 6" xfId="5572"/>
    <cellStyle name="Calcul 22 3 4 7" xfId="5573"/>
    <cellStyle name="Calcul 22 3 4 8" xfId="5574"/>
    <cellStyle name="Calcul 22 3 4 9" xfId="5575"/>
    <cellStyle name="Calcul 22 3 5" xfId="5576"/>
    <cellStyle name="Calcul 22 3 5 2" xfId="5577"/>
    <cellStyle name="Calcul 22 3 5 3" xfId="5578"/>
    <cellStyle name="Calcul 22 3 5 4" xfId="5579"/>
    <cellStyle name="Calcul 22 3 5 5" xfId="5580"/>
    <cellStyle name="Calcul 22 3 5 6" xfId="5581"/>
    <cellStyle name="Calcul 22 3 6" xfId="5582"/>
    <cellStyle name="Calcul 22 4" xfId="5583"/>
    <cellStyle name="Calcul 22 4 10" xfId="5584"/>
    <cellStyle name="Calcul 22 4 11" xfId="5585"/>
    <cellStyle name="Calcul 22 4 12" xfId="5586"/>
    <cellStyle name="Calcul 22 4 13" xfId="5587"/>
    <cellStyle name="Calcul 22 4 14" xfId="5588"/>
    <cellStyle name="Calcul 22 4 15" xfId="5589"/>
    <cellStyle name="Calcul 22 4 2" xfId="5590"/>
    <cellStyle name="Calcul 22 4 2 10" xfId="5591"/>
    <cellStyle name="Calcul 22 4 2 2" xfId="5592"/>
    <cellStyle name="Calcul 22 4 2 2 2" xfId="5593"/>
    <cellStyle name="Calcul 22 4 2 2 3" xfId="5594"/>
    <cellStyle name="Calcul 22 4 2 2 4" xfId="5595"/>
    <cellStyle name="Calcul 22 4 2 2 5" xfId="5596"/>
    <cellStyle name="Calcul 22 4 2 2 6" xfId="5597"/>
    <cellStyle name="Calcul 22 4 2 2 7" xfId="5598"/>
    <cellStyle name="Calcul 22 4 2 2 8" xfId="5599"/>
    <cellStyle name="Calcul 22 4 2 2 9" xfId="5600"/>
    <cellStyle name="Calcul 22 4 2 3" xfId="5601"/>
    <cellStyle name="Calcul 22 4 2 4" xfId="5602"/>
    <cellStyle name="Calcul 22 4 2 5" xfId="5603"/>
    <cellStyle name="Calcul 22 4 2 6" xfId="5604"/>
    <cellStyle name="Calcul 22 4 2 7" xfId="5605"/>
    <cellStyle name="Calcul 22 4 2 8" xfId="5606"/>
    <cellStyle name="Calcul 22 4 2 9" xfId="5607"/>
    <cellStyle name="Calcul 22 4 3" xfId="5608"/>
    <cellStyle name="Calcul 22 4 3 10" xfId="5609"/>
    <cellStyle name="Calcul 22 4 3 2" xfId="5610"/>
    <cellStyle name="Calcul 22 4 3 2 2" xfId="5611"/>
    <cellStyle name="Calcul 22 4 3 2 3" xfId="5612"/>
    <cellStyle name="Calcul 22 4 3 2 4" xfId="5613"/>
    <cellStyle name="Calcul 22 4 3 2 5" xfId="5614"/>
    <cellStyle name="Calcul 22 4 3 2 6" xfId="5615"/>
    <cellStyle name="Calcul 22 4 3 2 7" xfId="5616"/>
    <cellStyle name="Calcul 22 4 3 2 8" xfId="5617"/>
    <cellStyle name="Calcul 22 4 3 2 9" xfId="5618"/>
    <cellStyle name="Calcul 22 4 3 3" xfId="5619"/>
    <cellStyle name="Calcul 22 4 3 4" xfId="5620"/>
    <cellStyle name="Calcul 22 4 3 5" xfId="5621"/>
    <cellStyle name="Calcul 22 4 3 6" xfId="5622"/>
    <cellStyle name="Calcul 22 4 3 7" xfId="5623"/>
    <cellStyle name="Calcul 22 4 3 8" xfId="5624"/>
    <cellStyle name="Calcul 22 4 3 9" xfId="5625"/>
    <cellStyle name="Calcul 22 4 4" xfId="5626"/>
    <cellStyle name="Calcul 22 4 4 2" xfId="5627"/>
    <cellStyle name="Calcul 22 4 4 3" xfId="5628"/>
    <cellStyle name="Calcul 22 4 4 4" xfId="5629"/>
    <cellStyle name="Calcul 22 4 4 5" xfId="5630"/>
    <cellStyle name="Calcul 22 4 4 6" xfId="5631"/>
    <cellStyle name="Calcul 22 4 4 7" xfId="5632"/>
    <cellStyle name="Calcul 22 4 4 8" xfId="5633"/>
    <cellStyle name="Calcul 22 4 4 9" xfId="5634"/>
    <cellStyle name="Calcul 22 4 5" xfId="5635"/>
    <cellStyle name="Calcul 22 4 5 2" xfId="5636"/>
    <cellStyle name="Calcul 22 4 5 3" xfId="5637"/>
    <cellStyle name="Calcul 22 4 5 4" xfId="5638"/>
    <cellStyle name="Calcul 22 4 5 5" xfId="5639"/>
    <cellStyle name="Calcul 22 4 5 6" xfId="5640"/>
    <cellStyle name="Calcul 22 4 5 7" xfId="5641"/>
    <cellStyle name="Calcul 22 4 5 8" xfId="5642"/>
    <cellStyle name="Calcul 22 4 5 9" xfId="5643"/>
    <cellStyle name="Calcul 22 4 6" xfId="5644"/>
    <cellStyle name="Calcul 22 4 6 2" xfId="5645"/>
    <cellStyle name="Calcul 22 4 6 3" xfId="5646"/>
    <cellStyle name="Calcul 22 4 6 4" xfId="5647"/>
    <cellStyle name="Calcul 22 4 6 5" xfId="5648"/>
    <cellStyle name="Calcul 22 4 6 6" xfId="5649"/>
    <cellStyle name="Calcul 22 4 7" xfId="5650"/>
    <cellStyle name="Calcul 22 4 7 2" xfId="5651"/>
    <cellStyle name="Calcul 22 4 7 3" xfId="5652"/>
    <cellStyle name="Calcul 22 4 7 4" xfId="5653"/>
    <cellStyle name="Calcul 22 4 7 5" xfId="5654"/>
    <cellStyle name="Calcul 22 4 7 6" xfId="5655"/>
    <cellStyle name="Calcul 22 4 8" xfId="5656"/>
    <cellStyle name="Calcul 22 4 9" xfId="5657"/>
    <cellStyle name="Calcul 22 5" xfId="5658"/>
    <cellStyle name="Calcul 22 5 2" xfId="5659"/>
    <cellStyle name="Calcul 22 5 3" xfId="5660"/>
    <cellStyle name="Calcul 22 5 4" xfId="5661"/>
    <cellStyle name="Calcul 22 5 5" xfId="5662"/>
    <cellStyle name="Calcul 22 5 6" xfId="5663"/>
    <cellStyle name="Calcul 22 5 7" xfId="5664"/>
    <cellStyle name="Calcul 22 5 8" xfId="5665"/>
    <cellStyle name="Calcul 22 5 9" xfId="5666"/>
    <cellStyle name="Calcul 22 6" xfId="5667"/>
    <cellStyle name="Calcul 22 6 2" xfId="5668"/>
    <cellStyle name="Calcul 22 6 3" xfId="5669"/>
    <cellStyle name="Calcul 22 6 4" xfId="5670"/>
    <cellStyle name="Calcul 22 6 5" xfId="5671"/>
    <cellStyle name="Calcul 22 6 6" xfId="5672"/>
    <cellStyle name="Calcul 22 6 7" xfId="5673"/>
    <cellStyle name="Calcul 22 6 8" xfId="5674"/>
    <cellStyle name="Calcul 22 6 9" xfId="5675"/>
    <cellStyle name="Calcul 22 7" xfId="5676"/>
    <cellStyle name="Calcul 22 7 2" xfId="5677"/>
    <cellStyle name="Calcul 22 7 3" xfId="5678"/>
    <cellStyle name="Calcul 22 7 4" xfId="5679"/>
    <cellStyle name="Calcul 22 7 5" xfId="5680"/>
    <cellStyle name="Calcul 22 7 6" xfId="5681"/>
    <cellStyle name="Calcul 22 8" xfId="5682"/>
    <cellStyle name="Calcul 23" xfId="5683"/>
    <cellStyle name="Calcul 23 2" xfId="5684"/>
    <cellStyle name="Calcul 23 2 2" xfId="5685"/>
    <cellStyle name="Calcul 23 2 2 2" xfId="5686"/>
    <cellStyle name="Calcul 23 2 2 2 10" xfId="5687"/>
    <cellStyle name="Calcul 23 2 2 2 11" xfId="5688"/>
    <cellStyle name="Calcul 23 2 2 2 12" xfId="5689"/>
    <cellStyle name="Calcul 23 2 2 2 13" xfId="5690"/>
    <cellStyle name="Calcul 23 2 2 2 14" xfId="5691"/>
    <cellStyle name="Calcul 23 2 2 2 15" xfId="5692"/>
    <cellStyle name="Calcul 23 2 2 2 2" xfId="5693"/>
    <cellStyle name="Calcul 23 2 2 2 2 10" xfId="5694"/>
    <cellStyle name="Calcul 23 2 2 2 2 2" xfId="5695"/>
    <cellStyle name="Calcul 23 2 2 2 2 2 2" xfId="5696"/>
    <cellStyle name="Calcul 23 2 2 2 2 2 3" xfId="5697"/>
    <cellStyle name="Calcul 23 2 2 2 2 2 4" xfId="5698"/>
    <cellStyle name="Calcul 23 2 2 2 2 2 5" xfId="5699"/>
    <cellStyle name="Calcul 23 2 2 2 2 2 6" xfId="5700"/>
    <cellStyle name="Calcul 23 2 2 2 2 2 7" xfId="5701"/>
    <cellStyle name="Calcul 23 2 2 2 2 2 8" xfId="5702"/>
    <cellStyle name="Calcul 23 2 2 2 2 2 9" xfId="5703"/>
    <cellStyle name="Calcul 23 2 2 2 2 3" xfId="5704"/>
    <cellStyle name="Calcul 23 2 2 2 2 4" xfId="5705"/>
    <cellStyle name="Calcul 23 2 2 2 2 5" xfId="5706"/>
    <cellStyle name="Calcul 23 2 2 2 2 6" xfId="5707"/>
    <cellStyle name="Calcul 23 2 2 2 2 7" xfId="5708"/>
    <cellStyle name="Calcul 23 2 2 2 2 8" xfId="5709"/>
    <cellStyle name="Calcul 23 2 2 2 2 9" xfId="5710"/>
    <cellStyle name="Calcul 23 2 2 2 3" xfId="5711"/>
    <cellStyle name="Calcul 23 2 2 2 3 10" xfId="5712"/>
    <cellStyle name="Calcul 23 2 2 2 3 2" xfId="5713"/>
    <cellStyle name="Calcul 23 2 2 2 3 2 2" xfId="5714"/>
    <cellStyle name="Calcul 23 2 2 2 3 2 3" xfId="5715"/>
    <cellStyle name="Calcul 23 2 2 2 3 2 4" xfId="5716"/>
    <cellStyle name="Calcul 23 2 2 2 3 2 5" xfId="5717"/>
    <cellStyle name="Calcul 23 2 2 2 3 2 6" xfId="5718"/>
    <cellStyle name="Calcul 23 2 2 2 3 2 7" xfId="5719"/>
    <cellStyle name="Calcul 23 2 2 2 3 2 8" xfId="5720"/>
    <cellStyle name="Calcul 23 2 2 2 3 2 9" xfId="5721"/>
    <cellStyle name="Calcul 23 2 2 2 3 3" xfId="5722"/>
    <cellStyle name="Calcul 23 2 2 2 3 4" xfId="5723"/>
    <cellStyle name="Calcul 23 2 2 2 3 5" xfId="5724"/>
    <cellStyle name="Calcul 23 2 2 2 3 6" xfId="5725"/>
    <cellStyle name="Calcul 23 2 2 2 3 7" xfId="5726"/>
    <cellStyle name="Calcul 23 2 2 2 3 8" xfId="5727"/>
    <cellStyle name="Calcul 23 2 2 2 3 9" xfId="5728"/>
    <cellStyle name="Calcul 23 2 2 2 4" xfId="5729"/>
    <cellStyle name="Calcul 23 2 2 2 4 2" xfId="5730"/>
    <cellStyle name="Calcul 23 2 2 2 4 3" xfId="5731"/>
    <cellStyle name="Calcul 23 2 2 2 4 4" xfId="5732"/>
    <cellStyle name="Calcul 23 2 2 2 4 5" xfId="5733"/>
    <cellStyle name="Calcul 23 2 2 2 4 6" xfId="5734"/>
    <cellStyle name="Calcul 23 2 2 2 4 7" xfId="5735"/>
    <cellStyle name="Calcul 23 2 2 2 4 8" xfId="5736"/>
    <cellStyle name="Calcul 23 2 2 2 4 9" xfId="5737"/>
    <cellStyle name="Calcul 23 2 2 2 5" xfId="5738"/>
    <cellStyle name="Calcul 23 2 2 2 5 2" xfId="5739"/>
    <cellStyle name="Calcul 23 2 2 2 5 3" xfId="5740"/>
    <cellStyle name="Calcul 23 2 2 2 5 4" xfId="5741"/>
    <cellStyle name="Calcul 23 2 2 2 5 5" xfId="5742"/>
    <cellStyle name="Calcul 23 2 2 2 5 6" xfId="5743"/>
    <cellStyle name="Calcul 23 2 2 2 5 7" xfId="5744"/>
    <cellStyle name="Calcul 23 2 2 2 5 8" xfId="5745"/>
    <cellStyle name="Calcul 23 2 2 2 5 9" xfId="5746"/>
    <cellStyle name="Calcul 23 2 2 2 6" xfId="5747"/>
    <cellStyle name="Calcul 23 2 2 2 6 2" xfId="5748"/>
    <cellStyle name="Calcul 23 2 2 2 6 3" xfId="5749"/>
    <cellStyle name="Calcul 23 2 2 2 6 4" xfId="5750"/>
    <cellStyle name="Calcul 23 2 2 2 6 5" xfId="5751"/>
    <cellStyle name="Calcul 23 2 2 2 6 6" xfId="5752"/>
    <cellStyle name="Calcul 23 2 2 2 7" xfId="5753"/>
    <cellStyle name="Calcul 23 2 2 2 7 2" xfId="5754"/>
    <cellStyle name="Calcul 23 2 2 2 7 3" xfId="5755"/>
    <cellStyle name="Calcul 23 2 2 2 7 4" xfId="5756"/>
    <cellStyle name="Calcul 23 2 2 2 7 5" xfId="5757"/>
    <cellStyle name="Calcul 23 2 2 2 7 6" xfId="5758"/>
    <cellStyle name="Calcul 23 2 2 2 8" xfId="5759"/>
    <cellStyle name="Calcul 23 2 2 2 9" xfId="5760"/>
    <cellStyle name="Calcul 23 2 2 3" xfId="5761"/>
    <cellStyle name="Calcul 23 2 2 3 2" xfId="5762"/>
    <cellStyle name="Calcul 23 2 2 3 3" xfId="5763"/>
    <cellStyle name="Calcul 23 2 2 3 4" xfId="5764"/>
    <cellStyle name="Calcul 23 2 2 3 5" xfId="5765"/>
    <cellStyle name="Calcul 23 2 2 3 6" xfId="5766"/>
    <cellStyle name="Calcul 23 2 2 3 7" xfId="5767"/>
    <cellStyle name="Calcul 23 2 2 3 8" xfId="5768"/>
    <cellStyle name="Calcul 23 2 2 3 9" xfId="5769"/>
    <cellStyle name="Calcul 23 2 2 4" xfId="5770"/>
    <cellStyle name="Calcul 23 2 2 4 2" xfId="5771"/>
    <cellStyle name="Calcul 23 2 2 4 3" xfId="5772"/>
    <cellStyle name="Calcul 23 2 2 4 4" xfId="5773"/>
    <cellStyle name="Calcul 23 2 2 4 5" xfId="5774"/>
    <cellStyle name="Calcul 23 2 2 4 6" xfId="5775"/>
    <cellStyle name="Calcul 23 2 2 4 7" xfId="5776"/>
    <cellStyle name="Calcul 23 2 2 4 8" xfId="5777"/>
    <cellStyle name="Calcul 23 2 2 4 9" xfId="5778"/>
    <cellStyle name="Calcul 23 2 2 5" xfId="5779"/>
    <cellStyle name="Calcul 23 2 2 5 2" xfId="5780"/>
    <cellStyle name="Calcul 23 2 2 5 3" xfId="5781"/>
    <cellStyle name="Calcul 23 2 2 5 4" xfId="5782"/>
    <cellStyle name="Calcul 23 2 2 5 5" xfId="5783"/>
    <cellStyle name="Calcul 23 2 2 5 6" xfId="5784"/>
    <cellStyle name="Calcul 23 2 2 6" xfId="5785"/>
    <cellStyle name="Calcul 23 2 3" xfId="5786"/>
    <cellStyle name="Calcul 23 2 3 10" xfId="5787"/>
    <cellStyle name="Calcul 23 2 3 11" xfId="5788"/>
    <cellStyle name="Calcul 23 2 3 12" xfId="5789"/>
    <cellStyle name="Calcul 23 2 3 13" xfId="5790"/>
    <cellStyle name="Calcul 23 2 3 14" xfId="5791"/>
    <cellStyle name="Calcul 23 2 3 15" xfId="5792"/>
    <cellStyle name="Calcul 23 2 3 2" xfId="5793"/>
    <cellStyle name="Calcul 23 2 3 2 10" xfId="5794"/>
    <cellStyle name="Calcul 23 2 3 2 2" xfId="5795"/>
    <cellStyle name="Calcul 23 2 3 2 2 2" xfId="5796"/>
    <cellStyle name="Calcul 23 2 3 2 2 3" xfId="5797"/>
    <cellStyle name="Calcul 23 2 3 2 2 4" xfId="5798"/>
    <cellStyle name="Calcul 23 2 3 2 2 5" xfId="5799"/>
    <cellStyle name="Calcul 23 2 3 2 2 6" xfId="5800"/>
    <cellStyle name="Calcul 23 2 3 2 2 7" xfId="5801"/>
    <cellStyle name="Calcul 23 2 3 2 2 8" xfId="5802"/>
    <cellStyle name="Calcul 23 2 3 2 2 9" xfId="5803"/>
    <cellStyle name="Calcul 23 2 3 2 3" xfId="5804"/>
    <cellStyle name="Calcul 23 2 3 2 4" xfId="5805"/>
    <cellStyle name="Calcul 23 2 3 2 5" xfId="5806"/>
    <cellStyle name="Calcul 23 2 3 2 6" xfId="5807"/>
    <cellStyle name="Calcul 23 2 3 2 7" xfId="5808"/>
    <cellStyle name="Calcul 23 2 3 2 8" xfId="5809"/>
    <cellStyle name="Calcul 23 2 3 2 9" xfId="5810"/>
    <cellStyle name="Calcul 23 2 3 3" xfId="5811"/>
    <cellStyle name="Calcul 23 2 3 3 10" xfId="5812"/>
    <cellStyle name="Calcul 23 2 3 3 2" xfId="5813"/>
    <cellStyle name="Calcul 23 2 3 3 2 2" xfId="5814"/>
    <cellStyle name="Calcul 23 2 3 3 2 3" xfId="5815"/>
    <cellStyle name="Calcul 23 2 3 3 2 4" xfId="5816"/>
    <cellStyle name="Calcul 23 2 3 3 2 5" xfId="5817"/>
    <cellStyle name="Calcul 23 2 3 3 2 6" xfId="5818"/>
    <cellStyle name="Calcul 23 2 3 3 2 7" xfId="5819"/>
    <cellStyle name="Calcul 23 2 3 3 2 8" xfId="5820"/>
    <cellStyle name="Calcul 23 2 3 3 2 9" xfId="5821"/>
    <cellStyle name="Calcul 23 2 3 3 3" xfId="5822"/>
    <cellStyle name="Calcul 23 2 3 3 4" xfId="5823"/>
    <cellStyle name="Calcul 23 2 3 3 5" xfId="5824"/>
    <cellStyle name="Calcul 23 2 3 3 6" xfId="5825"/>
    <cellStyle name="Calcul 23 2 3 3 7" xfId="5826"/>
    <cellStyle name="Calcul 23 2 3 3 8" xfId="5827"/>
    <cellStyle name="Calcul 23 2 3 3 9" xfId="5828"/>
    <cellStyle name="Calcul 23 2 3 4" xfId="5829"/>
    <cellStyle name="Calcul 23 2 3 4 2" xfId="5830"/>
    <cellStyle name="Calcul 23 2 3 4 3" xfId="5831"/>
    <cellStyle name="Calcul 23 2 3 4 4" xfId="5832"/>
    <cellStyle name="Calcul 23 2 3 4 5" xfId="5833"/>
    <cellStyle name="Calcul 23 2 3 4 6" xfId="5834"/>
    <cellStyle name="Calcul 23 2 3 4 7" xfId="5835"/>
    <cellStyle name="Calcul 23 2 3 4 8" xfId="5836"/>
    <cellStyle name="Calcul 23 2 3 4 9" xfId="5837"/>
    <cellStyle name="Calcul 23 2 3 5" xfId="5838"/>
    <cellStyle name="Calcul 23 2 3 5 2" xfId="5839"/>
    <cellStyle name="Calcul 23 2 3 5 3" xfId="5840"/>
    <cellStyle name="Calcul 23 2 3 5 4" xfId="5841"/>
    <cellStyle name="Calcul 23 2 3 5 5" xfId="5842"/>
    <cellStyle name="Calcul 23 2 3 5 6" xfId="5843"/>
    <cellStyle name="Calcul 23 2 3 5 7" xfId="5844"/>
    <cellStyle name="Calcul 23 2 3 5 8" xfId="5845"/>
    <cellStyle name="Calcul 23 2 3 5 9" xfId="5846"/>
    <cellStyle name="Calcul 23 2 3 6" xfId="5847"/>
    <cellStyle name="Calcul 23 2 3 6 2" xfId="5848"/>
    <cellStyle name="Calcul 23 2 3 6 3" xfId="5849"/>
    <cellStyle name="Calcul 23 2 3 6 4" xfId="5850"/>
    <cellStyle name="Calcul 23 2 3 6 5" xfId="5851"/>
    <cellStyle name="Calcul 23 2 3 6 6" xfId="5852"/>
    <cellStyle name="Calcul 23 2 3 7" xfId="5853"/>
    <cellStyle name="Calcul 23 2 3 7 2" xfId="5854"/>
    <cellStyle name="Calcul 23 2 3 7 3" xfId="5855"/>
    <cellStyle name="Calcul 23 2 3 7 4" xfId="5856"/>
    <cellStyle name="Calcul 23 2 3 7 5" xfId="5857"/>
    <cellStyle name="Calcul 23 2 3 7 6" xfId="5858"/>
    <cellStyle name="Calcul 23 2 3 8" xfId="5859"/>
    <cellStyle name="Calcul 23 2 3 9" xfId="5860"/>
    <cellStyle name="Calcul 23 2 4" xfId="5861"/>
    <cellStyle name="Calcul 23 2 4 2" xfId="5862"/>
    <cellStyle name="Calcul 23 2 4 3" xfId="5863"/>
    <cellStyle name="Calcul 23 2 4 4" xfId="5864"/>
    <cellStyle name="Calcul 23 2 4 5" xfId="5865"/>
    <cellStyle name="Calcul 23 2 4 6" xfId="5866"/>
    <cellStyle name="Calcul 23 2 4 7" xfId="5867"/>
    <cellStyle name="Calcul 23 2 4 8" xfId="5868"/>
    <cellStyle name="Calcul 23 2 4 9" xfId="5869"/>
    <cellStyle name="Calcul 23 2 5" xfId="5870"/>
    <cellStyle name="Calcul 23 2 5 2" xfId="5871"/>
    <cellStyle name="Calcul 23 2 5 3" xfId="5872"/>
    <cellStyle name="Calcul 23 2 5 4" xfId="5873"/>
    <cellStyle name="Calcul 23 2 5 5" xfId="5874"/>
    <cellStyle name="Calcul 23 2 5 6" xfId="5875"/>
    <cellStyle name="Calcul 23 2 5 7" xfId="5876"/>
    <cellStyle name="Calcul 23 2 5 8" xfId="5877"/>
    <cellStyle name="Calcul 23 2 5 9" xfId="5878"/>
    <cellStyle name="Calcul 23 2 6" xfId="5879"/>
    <cellStyle name="Calcul 23 2 6 2" xfId="5880"/>
    <cellStyle name="Calcul 23 2 6 3" xfId="5881"/>
    <cellStyle name="Calcul 23 2 6 4" xfId="5882"/>
    <cellStyle name="Calcul 23 2 6 5" xfId="5883"/>
    <cellStyle name="Calcul 23 2 6 6" xfId="5884"/>
    <cellStyle name="Calcul 23 2 7" xfId="5885"/>
    <cellStyle name="Calcul 23 3" xfId="5886"/>
    <cellStyle name="Calcul 23 3 2" xfId="5887"/>
    <cellStyle name="Calcul 23 3 2 10" xfId="5888"/>
    <cellStyle name="Calcul 23 3 2 11" xfId="5889"/>
    <cellStyle name="Calcul 23 3 2 12" xfId="5890"/>
    <cellStyle name="Calcul 23 3 2 13" xfId="5891"/>
    <cellStyle name="Calcul 23 3 2 14" xfId="5892"/>
    <cellStyle name="Calcul 23 3 2 15" xfId="5893"/>
    <cellStyle name="Calcul 23 3 2 2" xfId="5894"/>
    <cellStyle name="Calcul 23 3 2 2 10" xfId="5895"/>
    <cellStyle name="Calcul 23 3 2 2 2" xfId="5896"/>
    <cellStyle name="Calcul 23 3 2 2 2 2" xfId="5897"/>
    <cellStyle name="Calcul 23 3 2 2 2 3" xfId="5898"/>
    <cellStyle name="Calcul 23 3 2 2 2 4" xfId="5899"/>
    <cellStyle name="Calcul 23 3 2 2 2 5" xfId="5900"/>
    <cellStyle name="Calcul 23 3 2 2 2 6" xfId="5901"/>
    <cellStyle name="Calcul 23 3 2 2 2 7" xfId="5902"/>
    <cellStyle name="Calcul 23 3 2 2 2 8" xfId="5903"/>
    <cellStyle name="Calcul 23 3 2 2 2 9" xfId="5904"/>
    <cellStyle name="Calcul 23 3 2 2 3" xfId="5905"/>
    <cellStyle name="Calcul 23 3 2 2 4" xfId="5906"/>
    <cellStyle name="Calcul 23 3 2 2 5" xfId="5907"/>
    <cellStyle name="Calcul 23 3 2 2 6" xfId="5908"/>
    <cellStyle name="Calcul 23 3 2 2 7" xfId="5909"/>
    <cellStyle name="Calcul 23 3 2 2 8" xfId="5910"/>
    <cellStyle name="Calcul 23 3 2 2 9" xfId="5911"/>
    <cellStyle name="Calcul 23 3 2 3" xfId="5912"/>
    <cellStyle name="Calcul 23 3 2 3 10" xfId="5913"/>
    <cellStyle name="Calcul 23 3 2 3 2" xfId="5914"/>
    <cellStyle name="Calcul 23 3 2 3 2 2" xfId="5915"/>
    <cellStyle name="Calcul 23 3 2 3 2 3" xfId="5916"/>
    <cellStyle name="Calcul 23 3 2 3 2 4" xfId="5917"/>
    <cellStyle name="Calcul 23 3 2 3 2 5" xfId="5918"/>
    <cellStyle name="Calcul 23 3 2 3 2 6" xfId="5919"/>
    <cellStyle name="Calcul 23 3 2 3 2 7" xfId="5920"/>
    <cellStyle name="Calcul 23 3 2 3 2 8" xfId="5921"/>
    <cellStyle name="Calcul 23 3 2 3 2 9" xfId="5922"/>
    <cellStyle name="Calcul 23 3 2 3 3" xfId="5923"/>
    <cellStyle name="Calcul 23 3 2 3 4" xfId="5924"/>
    <cellStyle name="Calcul 23 3 2 3 5" xfId="5925"/>
    <cellStyle name="Calcul 23 3 2 3 6" xfId="5926"/>
    <cellStyle name="Calcul 23 3 2 3 7" xfId="5927"/>
    <cellStyle name="Calcul 23 3 2 3 8" xfId="5928"/>
    <cellStyle name="Calcul 23 3 2 3 9" xfId="5929"/>
    <cellStyle name="Calcul 23 3 2 4" xfId="5930"/>
    <cellStyle name="Calcul 23 3 2 4 2" xfId="5931"/>
    <cellStyle name="Calcul 23 3 2 4 3" xfId="5932"/>
    <cellStyle name="Calcul 23 3 2 4 4" xfId="5933"/>
    <cellStyle name="Calcul 23 3 2 4 5" xfId="5934"/>
    <cellStyle name="Calcul 23 3 2 4 6" xfId="5935"/>
    <cellStyle name="Calcul 23 3 2 4 7" xfId="5936"/>
    <cellStyle name="Calcul 23 3 2 4 8" xfId="5937"/>
    <cellStyle name="Calcul 23 3 2 4 9" xfId="5938"/>
    <cellStyle name="Calcul 23 3 2 5" xfId="5939"/>
    <cellStyle name="Calcul 23 3 2 5 2" xfId="5940"/>
    <cellStyle name="Calcul 23 3 2 5 3" xfId="5941"/>
    <cellStyle name="Calcul 23 3 2 5 4" xfId="5942"/>
    <cellStyle name="Calcul 23 3 2 5 5" xfId="5943"/>
    <cellStyle name="Calcul 23 3 2 5 6" xfId="5944"/>
    <cellStyle name="Calcul 23 3 2 5 7" xfId="5945"/>
    <cellStyle name="Calcul 23 3 2 5 8" xfId="5946"/>
    <cellStyle name="Calcul 23 3 2 5 9" xfId="5947"/>
    <cellStyle name="Calcul 23 3 2 6" xfId="5948"/>
    <cellStyle name="Calcul 23 3 2 6 2" xfId="5949"/>
    <cellStyle name="Calcul 23 3 2 6 3" xfId="5950"/>
    <cellStyle name="Calcul 23 3 2 6 4" xfId="5951"/>
    <cellStyle name="Calcul 23 3 2 6 5" xfId="5952"/>
    <cellStyle name="Calcul 23 3 2 6 6" xfId="5953"/>
    <cellStyle name="Calcul 23 3 2 7" xfId="5954"/>
    <cellStyle name="Calcul 23 3 2 7 2" xfId="5955"/>
    <cellStyle name="Calcul 23 3 2 7 3" xfId="5956"/>
    <cellStyle name="Calcul 23 3 2 7 4" xfId="5957"/>
    <cellStyle name="Calcul 23 3 2 7 5" xfId="5958"/>
    <cellStyle name="Calcul 23 3 2 7 6" xfId="5959"/>
    <cellStyle name="Calcul 23 3 2 8" xfId="5960"/>
    <cellStyle name="Calcul 23 3 2 9" xfId="5961"/>
    <cellStyle name="Calcul 23 3 3" xfId="5962"/>
    <cellStyle name="Calcul 23 3 3 2" xfId="5963"/>
    <cellStyle name="Calcul 23 3 3 3" xfId="5964"/>
    <cellStyle name="Calcul 23 3 3 4" xfId="5965"/>
    <cellStyle name="Calcul 23 3 3 5" xfId="5966"/>
    <cellStyle name="Calcul 23 3 3 6" xfId="5967"/>
    <cellStyle name="Calcul 23 3 3 7" xfId="5968"/>
    <cellStyle name="Calcul 23 3 3 8" xfId="5969"/>
    <cellStyle name="Calcul 23 3 3 9" xfId="5970"/>
    <cellStyle name="Calcul 23 3 4" xfId="5971"/>
    <cellStyle name="Calcul 23 3 4 2" xfId="5972"/>
    <cellStyle name="Calcul 23 3 4 3" xfId="5973"/>
    <cellStyle name="Calcul 23 3 4 4" xfId="5974"/>
    <cellStyle name="Calcul 23 3 4 5" xfId="5975"/>
    <cellStyle name="Calcul 23 3 4 6" xfId="5976"/>
    <cellStyle name="Calcul 23 3 4 7" xfId="5977"/>
    <cellStyle name="Calcul 23 3 4 8" xfId="5978"/>
    <cellStyle name="Calcul 23 3 4 9" xfId="5979"/>
    <cellStyle name="Calcul 23 3 5" xfId="5980"/>
    <cellStyle name="Calcul 23 3 5 2" xfId="5981"/>
    <cellStyle name="Calcul 23 3 5 3" xfId="5982"/>
    <cellStyle name="Calcul 23 3 5 4" xfId="5983"/>
    <cellStyle name="Calcul 23 3 5 5" xfId="5984"/>
    <cellStyle name="Calcul 23 3 5 6" xfId="5985"/>
    <cellStyle name="Calcul 23 3 6" xfId="5986"/>
    <cellStyle name="Calcul 23 4" xfId="5987"/>
    <cellStyle name="Calcul 23 4 10" xfId="5988"/>
    <cellStyle name="Calcul 23 4 11" xfId="5989"/>
    <cellStyle name="Calcul 23 4 12" xfId="5990"/>
    <cellStyle name="Calcul 23 4 13" xfId="5991"/>
    <cellStyle name="Calcul 23 4 14" xfId="5992"/>
    <cellStyle name="Calcul 23 4 15" xfId="5993"/>
    <cellStyle name="Calcul 23 4 2" xfId="5994"/>
    <cellStyle name="Calcul 23 4 2 10" xfId="5995"/>
    <cellStyle name="Calcul 23 4 2 2" xfId="5996"/>
    <cellStyle name="Calcul 23 4 2 2 2" xfId="5997"/>
    <cellStyle name="Calcul 23 4 2 2 3" xfId="5998"/>
    <cellStyle name="Calcul 23 4 2 2 4" xfId="5999"/>
    <cellStyle name="Calcul 23 4 2 2 5" xfId="6000"/>
    <cellStyle name="Calcul 23 4 2 2 6" xfId="6001"/>
    <cellStyle name="Calcul 23 4 2 2 7" xfId="6002"/>
    <cellStyle name="Calcul 23 4 2 2 8" xfId="6003"/>
    <cellStyle name="Calcul 23 4 2 2 9" xfId="6004"/>
    <cellStyle name="Calcul 23 4 2 3" xfId="6005"/>
    <cellStyle name="Calcul 23 4 2 4" xfId="6006"/>
    <cellStyle name="Calcul 23 4 2 5" xfId="6007"/>
    <cellStyle name="Calcul 23 4 2 6" xfId="6008"/>
    <cellStyle name="Calcul 23 4 2 7" xfId="6009"/>
    <cellStyle name="Calcul 23 4 2 8" xfId="6010"/>
    <cellStyle name="Calcul 23 4 2 9" xfId="6011"/>
    <cellStyle name="Calcul 23 4 3" xfId="6012"/>
    <cellStyle name="Calcul 23 4 3 10" xfId="6013"/>
    <cellStyle name="Calcul 23 4 3 2" xfId="6014"/>
    <cellStyle name="Calcul 23 4 3 2 2" xfId="6015"/>
    <cellStyle name="Calcul 23 4 3 2 3" xfId="6016"/>
    <cellStyle name="Calcul 23 4 3 2 4" xfId="6017"/>
    <cellStyle name="Calcul 23 4 3 2 5" xfId="6018"/>
    <cellStyle name="Calcul 23 4 3 2 6" xfId="6019"/>
    <cellStyle name="Calcul 23 4 3 2 7" xfId="6020"/>
    <cellStyle name="Calcul 23 4 3 2 8" xfId="6021"/>
    <cellStyle name="Calcul 23 4 3 2 9" xfId="6022"/>
    <cellStyle name="Calcul 23 4 3 3" xfId="6023"/>
    <cellStyle name="Calcul 23 4 3 4" xfId="6024"/>
    <cellStyle name="Calcul 23 4 3 5" xfId="6025"/>
    <cellStyle name="Calcul 23 4 3 6" xfId="6026"/>
    <cellStyle name="Calcul 23 4 3 7" xfId="6027"/>
    <cellStyle name="Calcul 23 4 3 8" xfId="6028"/>
    <cellStyle name="Calcul 23 4 3 9" xfId="6029"/>
    <cellStyle name="Calcul 23 4 4" xfId="6030"/>
    <cellStyle name="Calcul 23 4 4 2" xfId="6031"/>
    <cellStyle name="Calcul 23 4 4 3" xfId="6032"/>
    <cellStyle name="Calcul 23 4 4 4" xfId="6033"/>
    <cellStyle name="Calcul 23 4 4 5" xfId="6034"/>
    <cellStyle name="Calcul 23 4 4 6" xfId="6035"/>
    <cellStyle name="Calcul 23 4 4 7" xfId="6036"/>
    <cellStyle name="Calcul 23 4 4 8" xfId="6037"/>
    <cellStyle name="Calcul 23 4 4 9" xfId="6038"/>
    <cellStyle name="Calcul 23 4 5" xfId="6039"/>
    <cellStyle name="Calcul 23 4 5 2" xfId="6040"/>
    <cellStyle name="Calcul 23 4 5 3" xfId="6041"/>
    <cellStyle name="Calcul 23 4 5 4" xfId="6042"/>
    <cellStyle name="Calcul 23 4 5 5" xfId="6043"/>
    <cellStyle name="Calcul 23 4 5 6" xfId="6044"/>
    <cellStyle name="Calcul 23 4 5 7" xfId="6045"/>
    <cellStyle name="Calcul 23 4 5 8" xfId="6046"/>
    <cellStyle name="Calcul 23 4 5 9" xfId="6047"/>
    <cellStyle name="Calcul 23 4 6" xfId="6048"/>
    <cellStyle name="Calcul 23 4 6 2" xfId="6049"/>
    <cellStyle name="Calcul 23 4 6 3" xfId="6050"/>
    <cellStyle name="Calcul 23 4 6 4" xfId="6051"/>
    <cellStyle name="Calcul 23 4 6 5" xfId="6052"/>
    <cellStyle name="Calcul 23 4 6 6" xfId="6053"/>
    <cellStyle name="Calcul 23 4 7" xfId="6054"/>
    <cellStyle name="Calcul 23 4 7 2" xfId="6055"/>
    <cellStyle name="Calcul 23 4 7 3" xfId="6056"/>
    <cellStyle name="Calcul 23 4 7 4" xfId="6057"/>
    <cellStyle name="Calcul 23 4 7 5" xfId="6058"/>
    <cellStyle name="Calcul 23 4 7 6" xfId="6059"/>
    <cellStyle name="Calcul 23 4 8" xfId="6060"/>
    <cellStyle name="Calcul 23 4 9" xfId="6061"/>
    <cellStyle name="Calcul 23 5" xfId="6062"/>
    <cellStyle name="Calcul 23 5 2" xfId="6063"/>
    <cellStyle name="Calcul 23 5 3" xfId="6064"/>
    <cellStyle name="Calcul 23 5 4" xfId="6065"/>
    <cellStyle name="Calcul 23 5 5" xfId="6066"/>
    <cellStyle name="Calcul 23 5 6" xfId="6067"/>
    <cellStyle name="Calcul 23 5 7" xfId="6068"/>
    <cellStyle name="Calcul 23 5 8" xfId="6069"/>
    <cellStyle name="Calcul 23 5 9" xfId="6070"/>
    <cellStyle name="Calcul 23 6" xfId="6071"/>
    <cellStyle name="Calcul 23 6 2" xfId="6072"/>
    <cellStyle name="Calcul 23 6 3" xfId="6073"/>
    <cellStyle name="Calcul 23 6 4" xfId="6074"/>
    <cellStyle name="Calcul 23 6 5" xfId="6075"/>
    <cellStyle name="Calcul 23 6 6" xfId="6076"/>
    <cellStyle name="Calcul 23 6 7" xfId="6077"/>
    <cellStyle name="Calcul 23 6 8" xfId="6078"/>
    <cellStyle name="Calcul 23 6 9" xfId="6079"/>
    <cellStyle name="Calcul 23 7" xfId="6080"/>
    <cellStyle name="Calcul 23 7 2" xfId="6081"/>
    <cellStyle name="Calcul 23 7 3" xfId="6082"/>
    <cellStyle name="Calcul 23 7 4" xfId="6083"/>
    <cellStyle name="Calcul 23 7 5" xfId="6084"/>
    <cellStyle name="Calcul 23 7 6" xfId="6085"/>
    <cellStyle name="Calcul 23 8" xfId="6086"/>
    <cellStyle name="Calcul 24" xfId="6087"/>
    <cellStyle name="Calcul 24 2" xfId="6088"/>
    <cellStyle name="Calcul 24 2 2" xfId="6089"/>
    <cellStyle name="Calcul 24 2 2 2" xfId="6090"/>
    <cellStyle name="Calcul 24 2 2 2 10" xfId="6091"/>
    <cellStyle name="Calcul 24 2 2 2 11" xfId="6092"/>
    <cellStyle name="Calcul 24 2 2 2 12" xfId="6093"/>
    <cellStyle name="Calcul 24 2 2 2 13" xfId="6094"/>
    <cellStyle name="Calcul 24 2 2 2 14" xfId="6095"/>
    <cellStyle name="Calcul 24 2 2 2 15" xfId="6096"/>
    <cellStyle name="Calcul 24 2 2 2 2" xfId="6097"/>
    <cellStyle name="Calcul 24 2 2 2 2 10" xfId="6098"/>
    <cellStyle name="Calcul 24 2 2 2 2 2" xfId="6099"/>
    <cellStyle name="Calcul 24 2 2 2 2 2 2" xfId="6100"/>
    <cellStyle name="Calcul 24 2 2 2 2 2 3" xfId="6101"/>
    <cellStyle name="Calcul 24 2 2 2 2 2 4" xfId="6102"/>
    <cellStyle name="Calcul 24 2 2 2 2 2 5" xfId="6103"/>
    <cellStyle name="Calcul 24 2 2 2 2 2 6" xfId="6104"/>
    <cellStyle name="Calcul 24 2 2 2 2 2 7" xfId="6105"/>
    <cellStyle name="Calcul 24 2 2 2 2 2 8" xfId="6106"/>
    <cellStyle name="Calcul 24 2 2 2 2 2 9" xfId="6107"/>
    <cellStyle name="Calcul 24 2 2 2 2 3" xfId="6108"/>
    <cellStyle name="Calcul 24 2 2 2 2 4" xfId="6109"/>
    <cellStyle name="Calcul 24 2 2 2 2 5" xfId="6110"/>
    <cellStyle name="Calcul 24 2 2 2 2 6" xfId="6111"/>
    <cellStyle name="Calcul 24 2 2 2 2 7" xfId="6112"/>
    <cellStyle name="Calcul 24 2 2 2 2 8" xfId="6113"/>
    <cellStyle name="Calcul 24 2 2 2 2 9" xfId="6114"/>
    <cellStyle name="Calcul 24 2 2 2 3" xfId="6115"/>
    <cellStyle name="Calcul 24 2 2 2 3 10" xfId="6116"/>
    <cellStyle name="Calcul 24 2 2 2 3 2" xfId="6117"/>
    <cellStyle name="Calcul 24 2 2 2 3 2 2" xfId="6118"/>
    <cellStyle name="Calcul 24 2 2 2 3 2 3" xfId="6119"/>
    <cellStyle name="Calcul 24 2 2 2 3 2 4" xfId="6120"/>
    <cellStyle name="Calcul 24 2 2 2 3 2 5" xfId="6121"/>
    <cellStyle name="Calcul 24 2 2 2 3 2 6" xfId="6122"/>
    <cellStyle name="Calcul 24 2 2 2 3 2 7" xfId="6123"/>
    <cellStyle name="Calcul 24 2 2 2 3 2 8" xfId="6124"/>
    <cellStyle name="Calcul 24 2 2 2 3 2 9" xfId="6125"/>
    <cellStyle name="Calcul 24 2 2 2 3 3" xfId="6126"/>
    <cellStyle name="Calcul 24 2 2 2 3 4" xfId="6127"/>
    <cellStyle name="Calcul 24 2 2 2 3 5" xfId="6128"/>
    <cellStyle name="Calcul 24 2 2 2 3 6" xfId="6129"/>
    <cellStyle name="Calcul 24 2 2 2 3 7" xfId="6130"/>
    <cellStyle name="Calcul 24 2 2 2 3 8" xfId="6131"/>
    <cellStyle name="Calcul 24 2 2 2 3 9" xfId="6132"/>
    <cellStyle name="Calcul 24 2 2 2 4" xfId="6133"/>
    <cellStyle name="Calcul 24 2 2 2 4 2" xfId="6134"/>
    <cellStyle name="Calcul 24 2 2 2 4 3" xfId="6135"/>
    <cellStyle name="Calcul 24 2 2 2 4 4" xfId="6136"/>
    <cellStyle name="Calcul 24 2 2 2 4 5" xfId="6137"/>
    <cellStyle name="Calcul 24 2 2 2 4 6" xfId="6138"/>
    <cellStyle name="Calcul 24 2 2 2 4 7" xfId="6139"/>
    <cellStyle name="Calcul 24 2 2 2 4 8" xfId="6140"/>
    <cellStyle name="Calcul 24 2 2 2 4 9" xfId="6141"/>
    <cellStyle name="Calcul 24 2 2 2 5" xfId="6142"/>
    <cellStyle name="Calcul 24 2 2 2 5 2" xfId="6143"/>
    <cellStyle name="Calcul 24 2 2 2 5 3" xfId="6144"/>
    <cellStyle name="Calcul 24 2 2 2 5 4" xfId="6145"/>
    <cellStyle name="Calcul 24 2 2 2 5 5" xfId="6146"/>
    <cellStyle name="Calcul 24 2 2 2 5 6" xfId="6147"/>
    <cellStyle name="Calcul 24 2 2 2 5 7" xfId="6148"/>
    <cellStyle name="Calcul 24 2 2 2 5 8" xfId="6149"/>
    <cellStyle name="Calcul 24 2 2 2 5 9" xfId="6150"/>
    <cellStyle name="Calcul 24 2 2 2 6" xfId="6151"/>
    <cellStyle name="Calcul 24 2 2 2 6 2" xfId="6152"/>
    <cellStyle name="Calcul 24 2 2 2 6 3" xfId="6153"/>
    <cellStyle name="Calcul 24 2 2 2 6 4" xfId="6154"/>
    <cellStyle name="Calcul 24 2 2 2 6 5" xfId="6155"/>
    <cellStyle name="Calcul 24 2 2 2 6 6" xfId="6156"/>
    <cellStyle name="Calcul 24 2 2 2 7" xfId="6157"/>
    <cellStyle name="Calcul 24 2 2 2 7 2" xfId="6158"/>
    <cellStyle name="Calcul 24 2 2 2 7 3" xfId="6159"/>
    <cellStyle name="Calcul 24 2 2 2 7 4" xfId="6160"/>
    <cellStyle name="Calcul 24 2 2 2 7 5" xfId="6161"/>
    <cellStyle name="Calcul 24 2 2 2 7 6" xfId="6162"/>
    <cellStyle name="Calcul 24 2 2 2 8" xfId="6163"/>
    <cellStyle name="Calcul 24 2 2 2 9" xfId="6164"/>
    <cellStyle name="Calcul 24 2 2 3" xfId="6165"/>
    <cellStyle name="Calcul 24 2 2 3 2" xfId="6166"/>
    <cellStyle name="Calcul 24 2 2 3 3" xfId="6167"/>
    <cellStyle name="Calcul 24 2 2 3 4" xfId="6168"/>
    <cellStyle name="Calcul 24 2 2 3 5" xfId="6169"/>
    <cellStyle name="Calcul 24 2 2 3 6" xfId="6170"/>
    <cellStyle name="Calcul 24 2 2 3 7" xfId="6171"/>
    <cellStyle name="Calcul 24 2 2 3 8" xfId="6172"/>
    <cellStyle name="Calcul 24 2 2 3 9" xfId="6173"/>
    <cellStyle name="Calcul 24 2 2 4" xfId="6174"/>
    <cellStyle name="Calcul 24 2 2 4 2" xfId="6175"/>
    <cellStyle name="Calcul 24 2 2 4 3" xfId="6176"/>
    <cellStyle name="Calcul 24 2 2 4 4" xfId="6177"/>
    <cellStyle name="Calcul 24 2 2 4 5" xfId="6178"/>
    <cellStyle name="Calcul 24 2 2 4 6" xfId="6179"/>
    <cellStyle name="Calcul 24 2 2 4 7" xfId="6180"/>
    <cellStyle name="Calcul 24 2 2 4 8" xfId="6181"/>
    <cellStyle name="Calcul 24 2 2 4 9" xfId="6182"/>
    <cellStyle name="Calcul 24 2 2 5" xfId="6183"/>
    <cellStyle name="Calcul 24 2 2 5 2" xfId="6184"/>
    <cellStyle name="Calcul 24 2 2 5 3" xfId="6185"/>
    <cellStyle name="Calcul 24 2 2 5 4" xfId="6186"/>
    <cellStyle name="Calcul 24 2 2 5 5" xfId="6187"/>
    <cellStyle name="Calcul 24 2 2 5 6" xfId="6188"/>
    <cellStyle name="Calcul 24 2 2 6" xfId="6189"/>
    <cellStyle name="Calcul 24 2 3" xfId="6190"/>
    <cellStyle name="Calcul 24 2 3 10" xfId="6191"/>
    <cellStyle name="Calcul 24 2 3 11" xfId="6192"/>
    <cellStyle name="Calcul 24 2 3 12" xfId="6193"/>
    <cellStyle name="Calcul 24 2 3 13" xfId="6194"/>
    <cellStyle name="Calcul 24 2 3 14" xfId="6195"/>
    <cellStyle name="Calcul 24 2 3 15" xfId="6196"/>
    <cellStyle name="Calcul 24 2 3 2" xfId="6197"/>
    <cellStyle name="Calcul 24 2 3 2 10" xfId="6198"/>
    <cellStyle name="Calcul 24 2 3 2 2" xfId="6199"/>
    <cellStyle name="Calcul 24 2 3 2 2 2" xfId="6200"/>
    <cellStyle name="Calcul 24 2 3 2 2 3" xfId="6201"/>
    <cellStyle name="Calcul 24 2 3 2 2 4" xfId="6202"/>
    <cellStyle name="Calcul 24 2 3 2 2 5" xfId="6203"/>
    <cellStyle name="Calcul 24 2 3 2 2 6" xfId="6204"/>
    <cellStyle name="Calcul 24 2 3 2 2 7" xfId="6205"/>
    <cellStyle name="Calcul 24 2 3 2 2 8" xfId="6206"/>
    <cellStyle name="Calcul 24 2 3 2 2 9" xfId="6207"/>
    <cellStyle name="Calcul 24 2 3 2 3" xfId="6208"/>
    <cellStyle name="Calcul 24 2 3 2 4" xfId="6209"/>
    <cellStyle name="Calcul 24 2 3 2 5" xfId="6210"/>
    <cellStyle name="Calcul 24 2 3 2 6" xfId="6211"/>
    <cellStyle name="Calcul 24 2 3 2 7" xfId="6212"/>
    <cellStyle name="Calcul 24 2 3 2 8" xfId="6213"/>
    <cellStyle name="Calcul 24 2 3 2 9" xfId="6214"/>
    <cellStyle name="Calcul 24 2 3 3" xfId="6215"/>
    <cellStyle name="Calcul 24 2 3 3 10" xfId="6216"/>
    <cellStyle name="Calcul 24 2 3 3 2" xfId="6217"/>
    <cellStyle name="Calcul 24 2 3 3 2 2" xfId="6218"/>
    <cellStyle name="Calcul 24 2 3 3 2 3" xfId="6219"/>
    <cellStyle name="Calcul 24 2 3 3 2 4" xfId="6220"/>
    <cellStyle name="Calcul 24 2 3 3 2 5" xfId="6221"/>
    <cellStyle name="Calcul 24 2 3 3 2 6" xfId="6222"/>
    <cellStyle name="Calcul 24 2 3 3 2 7" xfId="6223"/>
    <cellStyle name="Calcul 24 2 3 3 2 8" xfId="6224"/>
    <cellStyle name="Calcul 24 2 3 3 2 9" xfId="6225"/>
    <cellStyle name="Calcul 24 2 3 3 3" xfId="6226"/>
    <cellStyle name="Calcul 24 2 3 3 4" xfId="6227"/>
    <cellStyle name="Calcul 24 2 3 3 5" xfId="6228"/>
    <cellStyle name="Calcul 24 2 3 3 6" xfId="6229"/>
    <cellStyle name="Calcul 24 2 3 3 7" xfId="6230"/>
    <cellStyle name="Calcul 24 2 3 3 8" xfId="6231"/>
    <cellStyle name="Calcul 24 2 3 3 9" xfId="6232"/>
    <cellStyle name="Calcul 24 2 3 4" xfId="6233"/>
    <cellStyle name="Calcul 24 2 3 4 2" xfId="6234"/>
    <cellStyle name="Calcul 24 2 3 4 3" xfId="6235"/>
    <cellStyle name="Calcul 24 2 3 4 4" xfId="6236"/>
    <cellStyle name="Calcul 24 2 3 4 5" xfId="6237"/>
    <cellStyle name="Calcul 24 2 3 4 6" xfId="6238"/>
    <cellStyle name="Calcul 24 2 3 4 7" xfId="6239"/>
    <cellStyle name="Calcul 24 2 3 4 8" xfId="6240"/>
    <cellStyle name="Calcul 24 2 3 4 9" xfId="6241"/>
    <cellStyle name="Calcul 24 2 3 5" xfId="6242"/>
    <cellStyle name="Calcul 24 2 3 5 2" xfId="6243"/>
    <cellStyle name="Calcul 24 2 3 5 3" xfId="6244"/>
    <cellStyle name="Calcul 24 2 3 5 4" xfId="6245"/>
    <cellStyle name="Calcul 24 2 3 5 5" xfId="6246"/>
    <cellStyle name="Calcul 24 2 3 5 6" xfId="6247"/>
    <cellStyle name="Calcul 24 2 3 5 7" xfId="6248"/>
    <cellStyle name="Calcul 24 2 3 5 8" xfId="6249"/>
    <cellStyle name="Calcul 24 2 3 5 9" xfId="6250"/>
    <cellStyle name="Calcul 24 2 3 6" xfId="6251"/>
    <cellStyle name="Calcul 24 2 3 6 2" xfId="6252"/>
    <cellStyle name="Calcul 24 2 3 6 3" xfId="6253"/>
    <cellStyle name="Calcul 24 2 3 6 4" xfId="6254"/>
    <cellStyle name="Calcul 24 2 3 6 5" xfId="6255"/>
    <cellStyle name="Calcul 24 2 3 6 6" xfId="6256"/>
    <cellStyle name="Calcul 24 2 3 7" xfId="6257"/>
    <cellStyle name="Calcul 24 2 3 7 2" xfId="6258"/>
    <cellStyle name="Calcul 24 2 3 7 3" xfId="6259"/>
    <cellStyle name="Calcul 24 2 3 7 4" xfId="6260"/>
    <cellStyle name="Calcul 24 2 3 7 5" xfId="6261"/>
    <cellStyle name="Calcul 24 2 3 7 6" xfId="6262"/>
    <cellStyle name="Calcul 24 2 3 8" xfId="6263"/>
    <cellStyle name="Calcul 24 2 3 9" xfId="6264"/>
    <cellStyle name="Calcul 24 2 4" xfId="6265"/>
    <cellStyle name="Calcul 24 2 4 2" xfId="6266"/>
    <cellStyle name="Calcul 24 2 4 3" xfId="6267"/>
    <cellStyle name="Calcul 24 2 4 4" xfId="6268"/>
    <cellStyle name="Calcul 24 2 4 5" xfId="6269"/>
    <cellStyle name="Calcul 24 2 4 6" xfId="6270"/>
    <cellStyle name="Calcul 24 2 4 7" xfId="6271"/>
    <cellStyle name="Calcul 24 2 4 8" xfId="6272"/>
    <cellStyle name="Calcul 24 2 4 9" xfId="6273"/>
    <cellStyle name="Calcul 24 2 5" xfId="6274"/>
    <cellStyle name="Calcul 24 2 5 2" xfId="6275"/>
    <cellStyle name="Calcul 24 2 5 3" xfId="6276"/>
    <cellStyle name="Calcul 24 2 5 4" xfId="6277"/>
    <cellStyle name="Calcul 24 2 5 5" xfId="6278"/>
    <cellStyle name="Calcul 24 2 5 6" xfId="6279"/>
    <cellStyle name="Calcul 24 2 5 7" xfId="6280"/>
    <cellStyle name="Calcul 24 2 5 8" xfId="6281"/>
    <cellStyle name="Calcul 24 2 5 9" xfId="6282"/>
    <cellStyle name="Calcul 24 2 6" xfId="6283"/>
    <cellStyle name="Calcul 24 2 6 2" xfId="6284"/>
    <cellStyle name="Calcul 24 2 6 3" xfId="6285"/>
    <cellStyle name="Calcul 24 2 6 4" xfId="6286"/>
    <cellStyle name="Calcul 24 2 6 5" xfId="6287"/>
    <cellStyle name="Calcul 24 2 6 6" xfId="6288"/>
    <cellStyle name="Calcul 24 2 7" xfId="6289"/>
    <cellStyle name="Calcul 24 3" xfId="6290"/>
    <cellStyle name="Calcul 24 3 2" xfId="6291"/>
    <cellStyle name="Calcul 24 3 2 10" xfId="6292"/>
    <cellStyle name="Calcul 24 3 2 11" xfId="6293"/>
    <cellStyle name="Calcul 24 3 2 12" xfId="6294"/>
    <cellStyle name="Calcul 24 3 2 13" xfId="6295"/>
    <cellStyle name="Calcul 24 3 2 14" xfId="6296"/>
    <cellStyle name="Calcul 24 3 2 15" xfId="6297"/>
    <cellStyle name="Calcul 24 3 2 2" xfId="6298"/>
    <cellStyle name="Calcul 24 3 2 2 10" xfId="6299"/>
    <cellStyle name="Calcul 24 3 2 2 2" xfId="6300"/>
    <cellStyle name="Calcul 24 3 2 2 2 2" xfId="6301"/>
    <cellStyle name="Calcul 24 3 2 2 2 3" xfId="6302"/>
    <cellStyle name="Calcul 24 3 2 2 2 4" xfId="6303"/>
    <cellStyle name="Calcul 24 3 2 2 2 5" xfId="6304"/>
    <cellStyle name="Calcul 24 3 2 2 2 6" xfId="6305"/>
    <cellStyle name="Calcul 24 3 2 2 2 7" xfId="6306"/>
    <cellStyle name="Calcul 24 3 2 2 2 8" xfId="6307"/>
    <cellStyle name="Calcul 24 3 2 2 2 9" xfId="6308"/>
    <cellStyle name="Calcul 24 3 2 2 3" xfId="6309"/>
    <cellStyle name="Calcul 24 3 2 2 4" xfId="6310"/>
    <cellStyle name="Calcul 24 3 2 2 5" xfId="6311"/>
    <cellStyle name="Calcul 24 3 2 2 6" xfId="6312"/>
    <cellStyle name="Calcul 24 3 2 2 7" xfId="6313"/>
    <cellStyle name="Calcul 24 3 2 2 8" xfId="6314"/>
    <cellStyle name="Calcul 24 3 2 2 9" xfId="6315"/>
    <cellStyle name="Calcul 24 3 2 3" xfId="6316"/>
    <cellStyle name="Calcul 24 3 2 3 10" xfId="6317"/>
    <cellStyle name="Calcul 24 3 2 3 2" xfId="6318"/>
    <cellStyle name="Calcul 24 3 2 3 2 2" xfId="6319"/>
    <cellStyle name="Calcul 24 3 2 3 2 3" xfId="6320"/>
    <cellStyle name="Calcul 24 3 2 3 2 4" xfId="6321"/>
    <cellStyle name="Calcul 24 3 2 3 2 5" xfId="6322"/>
    <cellStyle name="Calcul 24 3 2 3 2 6" xfId="6323"/>
    <cellStyle name="Calcul 24 3 2 3 2 7" xfId="6324"/>
    <cellStyle name="Calcul 24 3 2 3 2 8" xfId="6325"/>
    <cellStyle name="Calcul 24 3 2 3 2 9" xfId="6326"/>
    <cellStyle name="Calcul 24 3 2 3 3" xfId="6327"/>
    <cellStyle name="Calcul 24 3 2 3 4" xfId="6328"/>
    <cellStyle name="Calcul 24 3 2 3 5" xfId="6329"/>
    <cellStyle name="Calcul 24 3 2 3 6" xfId="6330"/>
    <cellStyle name="Calcul 24 3 2 3 7" xfId="6331"/>
    <cellStyle name="Calcul 24 3 2 3 8" xfId="6332"/>
    <cellStyle name="Calcul 24 3 2 3 9" xfId="6333"/>
    <cellStyle name="Calcul 24 3 2 4" xfId="6334"/>
    <cellStyle name="Calcul 24 3 2 4 2" xfId="6335"/>
    <cellStyle name="Calcul 24 3 2 4 3" xfId="6336"/>
    <cellStyle name="Calcul 24 3 2 4 4" xfId="6337"/>
    <cellStyle name="Calcul 24 3 2 4 5" xfId="6338"/>
    <cellStyle name="Calcul 24 3 2 4 6" xfId="6339"/>
    <cellStyle name="Calcul 24 3 2 4 7" xfId="6340"/>
    <cellStyle name="Calcul 24 3 2 4 8" xfId="6341"/>
    <cellStyle name="Calcul 24 3 2 4 9" xfId="6342"/>
    <cellStyle name="Calcul 24 3 2 5" xfId="6343"/>
    <cellStyle name="Calcul 24 3 2 5 2" xfId="6344"/>
    <cellStyle name="Calcul 24 3 2 5 3" xfId="6345"/>
    <cellStyle name="Calcul 24 3 2 5 4" xfId="6346"/>
    <cellStyle name="Calcul 24 3 2 5 5" xfId="6347"/>
    <cellStyle name="Calcul 24 3 2 5 6" xfId="6348"/>
    <cellStyle name="Calcul 24 3 2 5 7" xfId="6349"/>
    <cellStyle name="Calcul 24 3 2 5 8" xfId="6350"/>
    <cellStyle name="Calcul 24 3 2 5 9" xfId="6351"/>
    <cellStyle name="Calcul 24 3 2 6" xfId="6352"/>
    <cellStyle name="Calcul 24 3 2 6 2" xfId="6353"/>
    <cellStyle name="Calcul 24 3 2 6 3" xfId="6354"/>
    <cellStyle name="Calcul 24 3 2 6 4" xfId="6355"/>
    <cellStyle name="Calcul 24 3 2 6 5" xfId="6356"/>
    <cellStyle name="Calcul 24 3 2 6 6" xfId="6357"/>
    <cellStyle name="Calcul 24 3 2 7" xfId="6358"/>
    <cellStyle name="Calcul 24 3 2 7 2" xfId="6359"/>
    <cellStyle name="Calcul 24 3 2 7 3" xfId="6360"/>
    <cellStyle name="Calcul 24 3 2 7 4" xfId="6361"/>
    <cellStyle name="Calcul 24 3 2 7 5" xfId="6362"/>
    <cellStyle name="Calcul 24 3 2 7 6" xfId="6363"/>
    <cellStyle name="Calcul 24 3 2 8" xfId="6364"/>
    <cellStyle name="Calcul 24 3 2 9" xfId="6365"/>
    <cellStyle name="Calcul 24 3 3" xfId="6366"/>
    <cellStyle name="Calcul 24 3 3 2" xfId="6367"/>
    <cellStyle name="Calcul 24 3 3 3" xfId="6368"/>
    <cellStyle name="Calcul 24 3 3 4" xfId="6369"/>
    <cellStyle name="Calcul 24 3 3 5" xfId="6370"/>
    <cellStyle name="Calcul 24 3 3 6" xfId="6371"/>
    <cellStyle name="Calcul 24 3 3 7" xfId="6372"/>
    <cellStyle name="Calcul 24 3 3 8" xfId="6373"/>
    <cellStyle name="Calcul 24 3 3 9" xfId="6374"/>
    <cellStyle name="Calcul 24 3 4" xfId="6375"/>
    <cellStyle name="Calcul 24 3 4 2" xfId="6376"/>
    <cellStyle name="Calcul 24 3 4 3" xfId="6377"/>
    <cellStyle name="Calcul 24 3 4 4" xfId="6378"/>
    <cellStyle name="Calcul 24 3 4 5" xfId="6379"/>
    <cellStyle name="Calcul 24 3 4 6" xfId="6380"/>
    <cellStyle name="Calcul 24 3 4 7" xfId="6381"/>
    <cellStyle name="Calcul 24 3 4 8" xfId="6382"/>
    <cellStyle name="Calcul 24 3 4 9" xfId="6383"/>
    <cellStyle name="Calcul 24 3 5" xfId="6384"/>
    <cellStyle name="Calcul 24 3 5 2" xfId="6385"/>
    <cellStyle name="Calcul 24 3 5 3" xfId="6386"/>
    <cellStyle name="Calcul 24 3 5 4" xfId="6387"/>
    <cellStyle name="Calcul 24 3 5 5" xfId="6388"/>
    <cellStyle name="Calcul 24 3 5 6" xfId="6389"/>
    <cellStyle name="Calcul 24 3 6" xfId="6390"/>
    <cellStyle name="Calcul 24 4" xfId="6391"/>
    <cellStyle name="Calcul 24 4 10" xfId="6392"/>
    <cellStyle name="Calcul 24 4 11" xfId="6393"/>
    <cellStyle name="Calcul 24 4 12" xfId="6394"/>
    <cellStyle name="Calcul 24 4 13" xfId="6395"/>
    <cellStyle name="Calcul 24 4 14" xfId="6396"/>
    <cellStyle name="Calcul 24 4 15" xfId="6397"/>
    <cellStyle name="Calcul 24 4 2" xfId="6398"/>
    <cellStyle name="Calcul 24 4 2 10" xfId="6399"/>
    <cellStyle name="Calcul 24 4 2 2" xfId="6400"/>
    <cellStyle name="Calcul 24 4 2 2 2" xfId="6401"/>
    <cellStyle name="Calcul 24 4 2 2 3" xfId="6402"/>
    <cellStyle name="Calcul 24 4 2 2 4" xfId="6403"/>
    <cellStyle name="Calcul 24 4 2 2 5" xfId="6404"/>
    <cellStyle name="Calcul 24 4 2 2 6" xfId="6405"/>
    <cellStyle name="Calcul 24 4 2 2 7" xfId="6406"/>
    <cellStyle name="Calcul 24 4 2 2 8" xfId="6407"/>
    <cellStyle name="Calcul 24 4 2 2 9" xfId="6408"/>
    <cellStyle name="Calcul 24 4 2 3" xfId="6409"/>
    <cellStyle name="Calcul 24 4 2 4" xfId="6410"/>
    <cellStyle name="Calcul 24 4 2 5" xfId="6411"/>
    <cellStyle name="Calcul 24 4 2 6" xfId="6412"/>
    <cellStyle name="Calcul 24 4 2 7" xfId="6413"/>
    <cellStyle name="Calcul 24 4 2 8" xfId="6414"/>
    <cellStyle name="Calcul 24 4 2 9" xfId="6415"/>
    <cellStyle name="Calcul 24 4 3" xfId="6416"/>
    <cellStyle name="Calcul 24 4 3 10" xfId="6417"/>
    <cellStyle name="Calcul 24 4 3 2" xfId="6418"/>
    <cellStyle name="Calcul 24 4 3 2 2" xfId="6419"/>
    <cellStyle name="Calcul 24 4 3 2 3" xfId="6420"/>
    <cellStyle name="Calcul 24 4 3 2 4" xfId="6421"/>
    <cellStyle name="Calcul 24 4 3 2 5" xfId="6422"/>
    <cellStyle name="Calcul 24 4 3 2 6" xfId="6423"/>
    <cellStyle name="Calcul 24 4 3 2 7" xfId="6424"/>
    <cellStyle name="Calcul 24 4 3 2 8" xfId="6425"/>
    <cellStyle name="Calcul 24 4 3 2 9" xfId="6426"/>
    <cellStyle name="Calcul 24 4 3 3" xfId="6427"/>
    <cellStyle name="Calcul 24 4 3 4" xfId="6428"/>
    <cellStyle name="Calcul 24 4 3 5" xfId="6429"/>
    <cellStyle name="Calcul 24 4 3 6" xfId="6430"/>
    <cellStyle name="Calcul 24 4 3 7" xfId="6431"/>
    <cellStyle name="Calcul 24 4 3 8" xfId="6432"/>
    <cellStyle name="Calcul 24 4 3 9" xfId="6433"/>
    <cellStyle name="Calcul 24 4 4" xfId="6434"/>
    <cellStyle name="Calcul 24 4 4 2" xfId="6435"/>
    <cellStyle name="Calcul 24 4 4 3" xfId="6436"/>
    <cellStyle name="Calcul 24 4 4 4" xfId="6437"/>
    <cellStyle name="Calcul 24 4 4 5" xfId="6438"/>
    <cellStyle name="Calcul 24 4 4 6" xfId="6439"/>
    <cellStyle name="Calcul 24 4 4 7" xfId="6440"/>
    <cellStyle name="Calcul 24 4 4 8" xfId="6441"/>
    <cellStyle name="Calcul 24 4 4 9" xfId="6442"/>
    <cellStyle name="Calcul 24 4 5" xfId="6443"/>
    <cellStyle name="Calcul 24 4 5 2" xfId="6444"/>
    <cellStyle name="Calcul 24 4 5 3" xfId="6445"/>
    <cellStyle name="Calcul 24 4 5 4" xfId="6446"/>
    <cellStyle name="Calcul 24 4 5 5" xfId="6447"/>
    <cellStyle name="Calcul 24 4 5 6" xfId="6448"/>
    <cellStyle name="Calcul 24 4 5 7" xfId="6449"/>
    <cellStyle name="Calcul 24 4 5 8" xfId="6450"/>
    <cellStyle name="Calcul 24 4 5 9" xfId="6451"/>
    <cellStyle name="Calcul 24 4 6" xfId="6452"/>
    <cellStyle name="Calcul 24 4 6 2" xfId="6453"/>
    <cellStyle name="Calcul 24 4 6 3" xfId="6454"/>
    <cellStyle name="Calcul 24 4 6 4" xfId="6455"/>
    <cellStyle name="Calcul 24 4 6 5" xfId="6456"/>
    <cellStyle name="Calcul 24 4 6 6" xfId="6457"/>
    <cellStyle name="Calcul 24 4 7" xfId="6458"/>
    <cellStyle name="Calcul 24 4 7 2" xfId="6459"/>
    <cellStyle name="Calcul 24 4 7 3" xfId="6460"/>
    <cellStyle name="Calcul 24 4 7 4" xfId="6461"/>
    <cellStyle name="Calcul 24 4 7 5" xfId="6462"/>
    <cellStyle name="Calcul 24 4 7 6" xfId="6463"/>
    <cellStyle name="Calcul 24 4 8" xfId="6464"/>
    <cellStyle name="Calcul 24 4 9" xfId="6465"/>
    <cellStyle name="Calcul 24 5" xfId="6466"/>
    <cellStyle name="Calcul 24 5 2" xfId="6467"/>
    <cellStyle name="Calcul 24 5 3" xfId="6468"/>
    <cellStyle name="Calcul 24 5 4" xfId="6469"/>
    <cellStyle name="Calcul 24 5 5" xfId="6470"/>
    <cellStyle name="Calcul 24 5 6" xfId="6471"/>
    <cellStyle name="Calcul 24 5 7" xfId="6472"/>
    <cellStyle name="Calcul 24 5 8" xfId="6473"/>
    <cellStyle name="Calcul 24 5 9" xfId="6474"/>
    <cellStyle name="Calcul 24 6" xfId="6475"/>
    <cellStyle name="Calcul 24 6 2" xfId="6476"/>
    <cellStyle name="Calcul 24 6 3" xfId="6477"/>
    <cellStyle name="Calcul 24 6 4" xfId="6478"/>
    <cellStyle name="Calcul 24 6 5" xfId="6479"/>
    <cellStyle name="Calcul 24 6 6" xfId="6480"/>
    <cellStyle name="Calcul 24 6 7" xfId="6481"/>
    <cellStyle name="Calcul 24 6 8" xfId="6482"/>
    <cellStyle name="Calcul 24 6 9" xfId="6483"/>
    <cellStyle name="Calcul 24 7" xfId="6484"/>
    <cellStyle name="Calcul 24 7 2" xfId="6485"/>
    <cellStyle name="Calcul 24 7 3" xfId="6486"/>
    <cellStyle name="Calcul 24 7 4" xfId="6487"/>
    <cellStyle name="Calcul 24 7 5" xfId="6488"/>
    <cellStyle name="Calcul 24 7 6" xfId="6489"/>
    <cellStyle name="Calcul 24 8" xfId="6490"/>
    <cellStyle name="Calcul 25" xfId="6491"/>
    <cellStyle name="Calcul 25 2" xfId="6492"/>
    <cellStyle name="Calcul 25 2 2" xfId="6493"/>
    <cellStyle name="Calcul 25 2 2 2" xfId="6494"/>
    <cellStyle name="Calcul 25 2 2 2 10" xfId="6495"/>
    <cellStyle name="Calcul 25 2 2 2 11" xfId="6496"/>
    <cellStyle name="Calcul 25 2 2 2 12" xfId="6497"/>
    <cellStyle name="Calcul 25 2 2 2 13" xfId="6498"/>
    <cellStyle name="Calcul 25 2 2 2 14" xfId="6499"/>
    <cellStyle name="Calcul 25 2 2 2 15" xfId="6500"/>
    <cellStyle name="Calcul 25 2 2 2 2" xfId="6501"/>
    <cellStyle name="Calcul 25 2 2 2 2 10" xfId="6502"/>
    <cellStyle name="Calcul 25 2 2 2 2 2" xfId="6503"/>
    <cellStyle name="Calcul 25 2 2 2 2 2 2" xfId="6504"/>
    <cellStyle name="Calcul 25 2 2 2 2 2 3" xfId="6505"/>
    <cellStyle name="Calcul 25 2 2 2 2 2 4" xfId="6506"/>
    <cellStyle name="Calcul 25 2 2 2 2 2 5" xfId="6507"/>
    <cellStyle name="Calcul 25 2 2 2 2 2 6" xfId="6508"/>
    <cellStyle name="Calcul 25 2 2 2 2 2 7" xfId="6509"/>
    <cellStyle name="Calcul 25 2 2 2 2 2 8" xfId="6510"/>
    <cellStyle name="Calcul 25 2 2 2 2 2 9" xfId="6511"/>
    <cellStyle name="Calcul 25 2 2 2 2 3" xfId="6512"/>
    <cellStyle name="Calcul 25 2 2 2 2 4" xfId="6513"/>
    <cellStyle name="Calcul 25 2 2 2 2 5" xfId="6514"/>
    <cellStyle name="Calcul 25 2 2 2 2 6" xfId="6515"/>
    <cellStyle name="Calcul 25 2 2 2 2 7" xfId="6516"/>
    <cellStyle name="Calcul 25 2 2 2 2 8" xfId="6517"/>
    <cellStyle name="Calcul 25 2 2 2 2 9" xfId="6518"/>
    <cellStyle name="Calcul 25 2 2 2 3" xfId="6519"/>
    <cellStyle name="Calcul 25 2 2 2 3 10" xfId="6520"/>
    <cellStyle name="Calcul 25 2 2 2 3 2" xfId="6521"/>
    <cellStyle name="Calcul 25 2 2 2 3 2 2" xfId="6522"/>
    <cellStyle name="Calcul 25 2 2 2 3 2 3" xfId="6523"/>
    <cellStyle name="Calcul 25 2 2 2 3 2 4" xfId="6524"/>
    <cellStyle name="Calcul 25 2 2 2 3 2 5" xfId="6525"/>
    <cellStyle name="Calcul 25 2 2 2 3 2 6" xfId="6526"/>
    <cellStyle name="Calcul 25 2 2 2 3 2 7" xfId="6527"/>
    <cellStyle name="Calcul 25 2 2 2 3 2 8" xfId="6528"/>
    <cellStyle name="Calcul 25 2 2 2 3 2 9" xfId="6529"/>
    <cellStyle name="Calcul 25 2 2 2 3 3" xfId="6530"/>
    <cellStyle name="Calcul 25 2 2 2 3 4" xfId="6531"/>
    <cellStyle name="Calcul 25 2 2 2 3 5" xfId="6532"/>
    <cellStyle name="Calcul 25 2 2 2 3 6" xfId="6533"/>
    <cellStyle name="Calcul 25 2 2 2 3 7" xfId="6534"/>
    <cellStyle name="Calcul 25 2 2 2 3 8" xfId="6535"/>
    <cellStyle name="Calcul 25 2 2 2 3 9" xfId="6536"/>
    <cellStyle name="Calcul 25 2 2 2 4" xfId="6537"/>
    <cellStyle name="Calcul 25 2 2 2 4 2" xfId="6538"/>
    <cellStyle name="Calcul 25 2 2 2 4 3" xfId="6539"/>
    <cellStyle name="Calcul 25 2 2 2 4 4" xfId="6540"/>
    <cellStyle name="Calcul 25 2 2 2 4 5" xfId="6541"/>
    <cellStyle name="Calcul 25 2 2 2 4 6" xfId="6542"/>
    <cellStyle name="Calcul 25 2 2 2 4 7" xfId="6543"/>
    <cellStyle name="Calcul 25 2 2 2 4 8" xfId="6544"/>
    <cellStyle name="Calcul 25 2 2 2 4 9" xfId="6545"/>
    <cellStyle name="Calcul 25 2 2 2 5" xfId="6546"/>
    <cellStyle name="Calcul 25 2 2 2 5 2" xfId="6547"/>
    <cellStyle name="Calcul 25 2 2 2 5 3" xfId="6548"/>
    <cellStyle name="Calcul 25 2 2 2 5 4" xfId="6549"/>
    <cellStyle name="Calcul 25 2 2 2 5 5" xfId="6550"/>
    <cellStyle name="Calcul 25 2 2 2 5 6" xfId="6551"/>
    <cellStyle name="Calcul 25 2 2 2 5 7" xfId="6552"/>
    <cellStyle name="Calcul 25 2 2 2 5 8" xfId="6553"/>
    <cellStyle name="Calcul 25 2 2 2 5 9" xfId="6554"/>
    <cellStyle name="Calcul 25 2 2 2 6" xfId="6555"/>
    <cellStyle name="Calcul 25 2 2 2 6 2" xfId="6556"/>
    <cellStyle name="Calcul 25 2 2 2 6 3" xfId="6557"/>
    <cellStyle name="Calcul 25 2 2 2 6 4" xfId="6558"/>
    <cellStyle name="Calcul 25 2 2 2 6 5" xfId="6559"/>
    <cellStyle name="Calcul 25 2 2 2 6 6" xfId="6560"/>
    <cellStyle name="Calcul 25 2 2 2 7" xfId="6561"/>
    <cellStyle name="Calcul 25 2 2 2 7 2" xfId="6562"/>
    <cellStyle name="Calcul 25 2 2 2 7 3" xfId="6563"/>
    <cellStyle name="Calcul 25 2 2 2 7 4" xfId="6564"/>
    <cellStyle name="Calcul 25 2 2 2 7 5" xfId="6565"/>
    <cellStyle name="Calcul 25 2 2 2 7 6" xfId="6566"/>
    <cellStyle name="Calcul 25 2 2 2 8" xfId="6567"/>
    <cellStyle name="Calcul 25 2 2 2 9" xfId="6568"/>
    <cellStyle name="Calcul 25 2 2 3" xfId="6569"/>
    <cellStyle name="Calcul 25 2 2 3 2" xfId="6570"/>
    <cellStyle name="Calcul 25 2 2 3 3" xfId="6571"/>
    <cellStyle name="Calcul 25 2 2 3 4" xfId="6572"/>
    <cellStyle name="Calcul 25 2 2 3 5" xfId="6573"/>
    <cellStyle name="Calcul 25 2 2 3 6" xfId="6574"/>
    <cellStyle name="Calcul 25 2 2 3 7" xfId="6575"/>
    <cellStyle name="Calcul 25 2 2 3 8" xfId="6576"/>
    <cellStyle name="Calcul 25 2 2 3 9" xfId="6577"/>
    <cellStyle name="Calcul 25 2 2 4" xfId="6578"/>
    <cellStyle name="Calcul 25 2 2 4 2" xfId="6579"/>
    <cellStyle name="Calcul 25 2 2 4 3" xfId="6580"/>
    <cellStyle name="Calcul 25 2 2 4 4" xfId="6581"/>
    <cellStyle name="Calcul 25 2 2 4 5" xfId="6582"/>
    <cellStyle name="Calcul 25 2 2 4 6" xfId="6583"/>
    <cellStyle name="Calcul 25 2 2 4 7" xfId="6584"/>
    <cellStyle name="Calcul 25 2 2 4 8" xfId="6585"/>
    <cellStyle name="Calcul 25 2 2 4 9" xfId="6586"/>
    <cellStyle name="Calcul 25 2 2 5" xfId="6587"/>
    <cellStyle name="Calcul 25 2 2 5 2" xfId="6588"/>
    <cellStyle name="Calcul 25 2 2 5 3" xfId="6589"/>
    <cellStyle name="Calcul 25 2 2 5 4" xfId="6590"/>
    <cellStyle name="Calcul 25 2 2 5 5" xfId="6591"/>
    <cellStyle name="Calcul 25 2 2 5 6" xfId="6592"/>
    <cellStyle name="Calcul 25 2 2 6" xfId="6593"/>
    <cellStyle name="Calcul 25 2 3" xfId="6594"/>
    <cellStyle name="Calcul 25 2 3 10" xfId="6595"/>
    <cellStyle name="Calcul 25 2 3 11" xfId="6596"/>
    <cellStyle name="Calcul 25 2 3 12" xfId="6597"/>
    <cellStyle name="Calcul 25 2 3 13" xfId="6598"/>
    <cellStyle name="Calcul 25 2 3 14" xfId="6599"/>
    <cellStyle name="Calcul 25 2 3 15" xfId="6600"/>
    <cellStyle name="Calcul 25 2 3 2" xfId="6601"/>
    <cellStyle name="Calcul 25 2 3 2 10" xfId="6602"/>
    <cellStyle name="Calcul 25 2 3 2 2" xfId="6603"/>
    <cellStyle name="Calcul 25 2 3 2 2 2" xfId="6604"/>
    <cellStyle name="Calcul 25 2 3 2 2 3" xfId="6605"/>
    <cellStyle name="Calcul 25 2 3 2 2 4" xfId="6606"/>
    <cellStyle name="Calcul 25 2 3 2 2 5" xfId="6607"/>
    <cellStyle name="Calcul 25 2 3 2 2 6" xfId="6608"/>
    <cellStyle name="Calcul 25 2 3 2 2 7" xfId="6609"/>
    <cellStyle name="Calcul 25 2 3 2 2 8" xfId="6610"/>
    <cellStyle name="Calcul 25 2 3 2 2 9" xfId="6611"/>
    <cellStyle name="Calcul 25 2 3 2 3" xfId="6612"/>
    <cellStyle name="Calcul 25 2 3 2 4" xfId="6613"/>
    <cellStyle name="Calcul 25 2 3 2 5" xfId="6614"/>
    <cellStyle name="Calcul 25 2 3 2 6" xfId="6615"/>
    <cellStyle name="Calcul 25 2 3 2 7" xfId="6616"/>
    <cellStyle name="Calcul 25 2 3 2 8" xfId="6617"/>
    <cellStyle name="Calcul 25 2 3 2 9" xfId="6618"/>
    <cellStyle name="Calcul 25 2 3 3" xfId="6619"/>
    <cellStyle name="Calcul 25 2 3 3 10" xfId="6620"/>
    <cellStyle name="Calcul 25 2 3 3 2" xfId="6621"/>
    <cellStyle name="Calcul 25 2 3 3 2 2" xfId="6622"/>
    <cellStyle name="Calcul 25 2 3 3 2 3" xfId="6623"/>
    <cellStyle name="Calcul 25 2 3 3 2 4" xfId="6624"/>
    <cellStyle name="Calcul 25 2 3 3 2 5" xfId="6625"/>
    <cellStyle name="Calcul 25 2 3 3 2 6" xfId="6626"/>
    <cellStyle name="Calcul 25 2 3 3 2 7" xfId="6627"/>
    <cellStyle name="Calcul 25 2 3 3 2 8" xfId="6628"/>
    <cellStyle name="Calcul 25 2 3 3 2 9" xfId="6629"/>
    <cellStyle name="Calcul 25 2 3 3 3" xfId="6630"/>
    <cellStyle name="Calcul 25 2 3 3 4" xfId="6631"/>
    <cellStyle name="Calcul 25 2 3 3 5" xfId="6632"/>
    <cellStyle name="Calcul 25 2 3 3 6" xfId="6633"/>
    <cellStyle name="Calcul 25 2 3 3 7" xfId="6634"/>
    <cellStyle name="Calcul 25 2 3 3 8" xfId="6635"/>
    <cellStyle name="Calcul 25 2 3 3 9" xfId="6636"/>
    <cellStyle name="Calcul 25 2 3 4" xfId="6637"/>
    <cellStyle name="Calcul 25 2 3 4 2" xfId="6638"/>
    <cellStyle name="Calcul 25 2 3 4 3" xfId="6639"/>
    <cellStyle name="Calcul 25 2 3 4 4" xfId="6640"/>
    <cellStyle name="Calcul 25 2 3 4 5" xfId="6641"/>
    <cellStyle name="Calcul 25 2 3 4 6" xfId="6642"/>
    <cellStyle name="Calcul 25 2 3 4 7" xfId="6643"/>
    <cellStyle name="Calcul 25 2 3 4 8" xfId="6644"/>
    <cellStyle name="Calcul 25 2 3 4 9" xfId="6645"/>
    <cellStyle name="Calcul 25 2 3 5" xfId="6646"/>
    <cellStyle name="Calcul 25 2 3 5 2" xfId="6647"/>
    <cellStyle name="Calcul 25 2 3 5 3" xfId="6648"/>
    <cellStyle name="Calcul 25 2 3 5 4" xfId="6649"/>
    <cellStyle name="Calcul 25 2 3 5 5" xfId="6650"/>
    <cellStyle name="Calcul 25 2 3 5 6" xfId="6651"/>
    <cellStyle name="Calcul 25 2 3 5 7" xfId="6652"/>
    <cellStyle name="Calcul 25 2 3 5 8" xfId="6653"/>
    <cellStyle name="Calcul 25 2 3 5 9" xfId="6654"/>
    <cellStyle name="Calcul 25 2 3 6" xfId="6655"/>
    <cellStyle name="Calcul 25 2 3 6 2" xfId="6656"/>
    <cellStyle name="Calcul 25 2 3 6 3" xfId="6657"/>
    <cellStyle name="Calcul 25 2 3 6 4" xfId="6658"/>
    <cellStyle name="Calcul 25 2 3 6 5" xfId="6659"/>
    <cellStyle name="Calcul 25 2 3 6 6" xfId="6660"/>
    <cellStyle name="Calcul 25 2 3 7" xfId="6661"/>
    <cellStyle name="Calcul 25 2 3 7 2" xfId="6662"/>
    <cellStyle name="Calcul 25 2 3 7 3" xfId="6663"/>
    <cellStyle name="Calcul 25 2 3 7 4" xfId="6664"/>
    <cellStyle name="Calcul 25 2 3 7 5" xfId="6665"/>
    <cellStyle name="Calcul 25 2 3 7 6" xfId="6666"/>
    <cellStyle name="Calcul 25 2 3 8" xfId="6667"/>
    <cellStyle name="Calcul 25 2 3 9" xfId="6668"/>
    <cellStyle name="Calcul 25 2 4" xfId="6669"/>
    <cellStyle name="Calcul 25 2 4 2" xfId="6670"/>
    <cellStyle name="Calcul 25 2 4 3" xfId="6671"/>
    <cellStyle name="Calcul 25 2 4 4" xfId="6672"/>
    <cellStyle name="Calcul 25 2 4 5" xfId="6673"/>
    <cellStyle name="Calcul 25 2 4 6" xfId="6674"/>
    <cellStyle name="Calcul 25 2 4 7" xfId="6675"/>
    <cellStyle name="Calcul 25 2 4 8" xfId="6676"/>
    <cellStyle name="Calcul 25 2 4 9" xfId="6677"/>
    <cellStyle name="Calcul 25 2 5" xfId="6678"/>
    <cellStyle name="Calcul 25 2 5 2" xfId="6679"/>
    <cellStyle name="Calcul 25 2 5 3" xfId="6680"/>
    <cellStyle name="Calcul 25 2 5 4" xfId="6681"/>
    <cellStyle name="Calcul 25 2 5 5" xfId="6682"/>
    <cellStyle name="Calcul 25 2 5 6" xfId="6683"/>
    <cellStyle name="Calcul 25 2 5 7" xfId="6684"/>
    <cellStyle name="Calcul 25 2 5 8" xfId="6685"/>
    <cellStyle name="Calcul 25 2 5 9" xfId="6686"/>
    <cellStyle name="Calcul 25 2 6" xfId="6687"/>
    <cellStyle name="Calcul 25 2 6 2" xfId="6688"/>
    <cellStyle name="Calcul 25 2 6 3" xfId="6689"/>
    <cellStyle name="Calcul 25 2 6 4" xfId="6690"/>
    <cellStyle name="Calcul 25 2 6 5" xfId="6691"/>
    <cellStyle name="Calcul 25 2 6 6" xfId="6692"/>
    <cellStyle name="Calcul 25 2 7" xfId="6693"/>
    <cellStyle name="Calcul 25 3" xfId="6694"/>
    <cellStyle name="Calcul 25 3 2" xfId="6695"/>
    <cellStyle name="Calcul 25 3 2 10" xfId="6696"/>
    <cellStyle name="Calcul 25 3 2 11" xfId="6697"/>
    <cellStyle name="Calcul 25 3 2 12" xfId="6698"/>
    <cellStyle name="Calcul 25 3 2 13" xfId="6699"/>
    <cellStyle name="Calcul 25 3 2 14" xfId="6700"/>
    <cellStyle name="Calcul 25 3 2 15" xfId="6701"/>
    <cellStyle name="Calcul 25 3 2 2" xfId="6702"/>
    <cellStyle name="Calcul 25 3 2 2 10" xfId="6703"/>
    <cellStyle name="Calcul 25 3 2 2 2" xfId="6704"/>
    <cellStyle name="Calcul 25 3 2 2 2 2" xfId="6705"/>
    <cellStyle name="Calcul 25 3 2 2 2 3" xfId="6706"/>
    <cellStyle name="Calcul 25 3 2 2 2 4" xfId="6707"/>
    <cellStyle name="Calcul 25 3 2 2 2 5" xfId="6708"/>
    <cellStyle name="Calcul 25 3 2 2 2 6" xfId="6709"/>
    <cellStyle name="Calcul 25 3 2 2 2 7" xfId="6710"/>
    <cellStyle name="Calcul 25 3 2 2 2 8" xfId="6711"/>
    <cellStyle name="Calcul 25 3 2 2 2 9" xfId="6712"/>
    <cellStyle name="Calcul 25 3 2 2 3" xfId="6713"/>
    <cellStyle name="Calcul 25 3 2 2 4" xfId="6714"/>
    <cellStyle name="Calcul 25 3 2 2 5" xfId="6715"/>
    <cellStyle name="Calcul 25 3 2 2 6" xfId="6716"/>
    <cellStyle name="Calcul 25 3 2 2 7" xfId="6717"/>
    <cellStyle name="Calcul 25 3 2 2 8" xfId="6718"/>
    <cellStyle name="Calcul 25 3 2 2 9" xfId="6719"/>
    <cellStyle name="Calcul 25 3 2 3" xfId="6720"/>
    <cellStyle name="Calcul 25 3 2 3 10" xfId="6721"/>
    <cellStyle name="Calcul 25 3 2 3 2" xfId="6722"/>
    <cellStyle name="Calcul 25 3 2 3 2 2" xfId="6723"/>
    <cellStyle name="Calcul 25 3 2 3 2 3" xfId="6724"/>
    <cellStyle name="Calcul 25 3 2 3 2 4" xfId="6725"/>
    <cellStyle name="Calcul 25 3 2 3 2 5" xfId="6726"/>
    <cellStyle name="Calcul 25 3 2 3 2 6" xfId="6727"/>
    <cellStyle name="Calcul 25 3 2 3 2 7" xfId="6728"/>
    <cellStyle name="Calcul 25 3 2 3 2 8" xfId="6729"/>
    <cellStyle name="Calcul 25 3 2 3 2 9" xfId="6730"/>
    <cellStyle name="Calcul 25 3 2 3 3" xfId="6731"/>
    <cellStyle name="Calcul 25 3 2 3 4" xfId="6732"/>
    <cellStyle name="Calcul 25 3 2 3 5" xfId="6733"/>
    <cellStyle name="Calcul 25 3 2 3 6" xfId="6734"/>
    <cellStyle name="Calcul 25 3 2 3 7" xfId="6735"/>
    <cellStyle name="Calcul 25 3 2 3 8" xfId="6736"/>
    <cellStyle name="Calcul 25 3 2 3 9" xfId="6737"/>
    <cellStyle name="Calcul 25 3 2 4" xfId="6738"/>
    <cellStyle name="Calcul 25 3 2 4 2" xfId="6739"/>
    <cellStyle name="Calcul 25 3 2 4 3" xfId="6740"/>
    <cellStyle name="Calcul 25 3 2 4 4" xfId="6741"/>
    <cellStyle name="Calcul 25 3 2 4 5" xfId="6742"/>
    <cellStyle name="Calcul 25 3 2 4 6" xfId="6743"/>
    <cellStyle name="Calcul 25 3 2 4 7" xfId="6744"/>
    <cellStyle name="Calcul 25 3 2 4 8" xfId="6745"/>
    <cellStyle name="Calcul 25 3 2 4 9" xfId="6746"/>
    <cellStyle name="Calcul 25 3 2 5" xfId="6747"/>
    <cellStyle name="Calcul 25 3 2 5 2" xfId="6748"/>
    <cellStyle name="Calcul 25 3 2 5 3" xfId="6749"/>
    <cellStyle name="Calcul 25 3 2 5 4" xfId="6750"/>
    <cellStyle name="Calcul 25 3 2 5 5" xfId="6751"/>
    <cellStyle name="Calcul 25 3 2 5 6" xfId="6752"/>
    <cellStyle name="Calcul 25 3 2 5 7" xfId="6753"/>
    <cellStyle name="Calcul 25 3 2 5 8" xfId="6754"/>
    <cellStyle name="Calcul 25 3 2 5 9" xfId="6755"/>
    <cellStyle name="Calcul 25 3 2 6" xfId="6756"/>
    <cellStyle name="Calcul 25 3 2 6 2" xfId="6757"/>
    <cellStyle name="Calcul 25 3 2 6 3" xfId="6758"/>
    <cellStyle name="Calcul 25 3 2 6 4" xfId="6759"/>
    <cellStyle name="Calcul 25 3 2 6 5" xfId="6760"/>
    <cellStyle name="Calcul 25 3 2 6 6" xfId="6761"/>
    <cellStyle name="Calcul 25 3 2 7" xfId="6762"/>
    <cellStyle name="Calcul 25 3 2 7 2" xfId="6763"/>
    <cellStyle name="Calcul 25 3 2 7 3" xfId="6764"/>
    <cellStyle name="Calcul 25 3 2 7 4" xfId="6765"/>
    <cellStyle name="Calcul 25 3 2 7 5" xfId="6766"/>
    <cellStyle name="Calcul 25 3 2 7 6" xfId="6767"/>
    <cellStyle name="Calcul 25 3 2 8" xfId="6768"/>
    <cellStyle name="Calcul 25 3 2 9" xfId="6769"/>
    <cellStyle name="Calcul 25 3 3" xfId="6770"/>
    <cellStyle name="Calcul 25 3 3 2" xfId="6771"/>
    <cellStyle name="Calcul 25 3 3 3" xfId="6772"/>
    <cellStyle name="Calcul 25 3 3 4" xfId="6773"/>
    <cellStyle name="Calcul 25 3 3 5" xfId="6774"/>
    <cellStyle name="Calcul 25 3 3 6" xfId="6775"/>
    <cellStyle name="Calcul 25 3 3 7" xfId="6776"/>
    <cellStyle name="Calcul 25 3 3 8" xfId="6777"/>
    <cellStyle name="Calcul 25 3 3 9" xfId="6778"/>
    <cellStyle name="Calcul 25 3 4" xfId="6779"/>
    <cellStyle name="Calcul 25 3 4 2" xfId="6780"/>
    <cellStyle name="Calcul 25 3 4 3" xfId="6781"/>
    <cellStyle name="Calcul 25 3 4 4" xfId="6782"/>
    <cellStyle name="Calcul 25 3 4 5" xfId="6783"/>
    <cellStyle name="Calcul 25 3 4 6" xfId="6784"/>
    <cellStyle name="Calcul 25 3 4 7" xfId="6785"/>
    <cellStyle name="Calcul 25 3 4 8" xfId="6786"/>
    <cellStyle name="Calcul 25 3 4 9" xfId="6787"/>
    <cellStyle name="Calcul 25 3 5" xfId="6788"/>
    <cellStyle name="Calcul 25 3 5 2" xfId="6789"/>
    <cellStyle name="Calcul 25 3 5 3" xfId="6790"/>
    <cellStyle name="Calcul 25 3 5 4" xfId="6791"/>
    <cellStyle name="Calcul 25 3 5 5" xfId="6792"/>
    <cellStyle name="Calcul 25 3 5 6" xfId="6793"/>
    <cellStyle name="Calcul 25 3 6" xfId="6794"/>
    <cellStyle name="Calcul 25 4" xfId="6795"/>
    <cellStyle name="Calcul 25 4 10" xfId="6796"/>
    <cellStyle name="Calcul 25 4 11" xfId="6797"/>
    <cellStyle name="Calcul 25 4 12" xfId="6798"/>
    <cellStyle name="Calcul 25 4 13" xfId="6799"/>
    <cellStyle name="Calcul 25 4 14" xfId="6800"/>
    <cellStyle name="Calcul 25 4 15" xfId="6801"/>
    <cellStyle name="Calcul 25 4 2" xfId="6802"/>
    <cellStyle name="Calcul 25 4 2 10" xfId="6803"/>
    <cellStyle name="Calcul 25 4 2 2" xfId="6804"/>
    <cellStyle name="Calcul 25 4 2 2 2" xfId="6805"/>
    <cellStyle name="Calcul 25 4 2 2 3" xfId="6806"/>
    <cellStyle name="Calcul 25 4 2 2 4" xfId="6807"/>
    <cellStyle name="Calcul 25 4 2 2 5" xfId="6808"/>
    <cellStyle name="Calcul 25 4 2 2 6" xfId="6809"/>
    <cellStyle name="Calcul 25 4 2 2 7" xfId="6810"/>
    <cellStyle name="Calcul 25 4 2 2 8" xfId="6811"/>
    <cellStyle name="Calcul 25 4 2 2 9" xfId="6812"/>
    <cellStyle name="Calcul 25 4 2 3" xfId="6813"/>
    <cellStyle name="Calcul 25 4 2 4" xfId="6814"/>
    <cellStyle name="Calcul 25 4 2 5" xfId="6815"/>
    <cellStyle name="Calcul 25 4 2 6" xfId="6816"/>
    <cellStyle name="Calcul 25 4 2 7" xfId="6817"/>
    <cellStyle name="Calcul 25 4 2 8" xfId="6818"/>
    <cellStyle name="Calcul 25 4 2 9" xfId="6819"/>
    <cellStyle name="Calcul 25 4 3" xfId="6820"/>
    <cellStyle name="Calcul 25 4 3 10" xfId="6821"/>
    <cellStyle name="Calcul 25 4 3 2" xfId="6822"/>
    <cellStyle name="Calcul 25 4 3 2 2" xfId="6823"/>
    <cellStyle name="Calcul 25 4 3 2 3" xfId="6824"/>
    <cellStyle name="Calcul 25 4 3 2 4" xfId="6825"/>
    <cellStyle name="Calcul 25 4 3 2 5" xfId="6826"/>
    <cellStyle name="Calcul 25 4 3 2 6" xfId="6827"/>
    <cellStyle name="Calcul 25 4 3 2 7" xfId="6828"/>
    <cellStyle name="Calcul 25 4 3 2 8" xfId="6829"/>
    <cellStyle name="Calcul 25 4 3 2 9" xfId="6830"/>
    <cellStyle name="Calcul 25 4 3 3" xfId="6831"/>
    <cellStyle name="Calcul 25 4 3 4" xfId="6832"/>
    <cellStyle name="Calcul 25 4 3 5" xfId="6833"/>
    <cellStyle name="Calcul 25 4 3 6" xfId="6834"/>
    <cellStyle name="Calcul 25 4 3 7" xfId="6835"/>
    <cellStyle name="Calcul 25 4 3 8" xfId="6836"/>
    <cellStyle name="Calcul 25 4 3 9" xfId="6837"/>
    <cellStyle name="Calcul 25 4 4" xfId="6838"/>
    <cellStyle name="Calcul 25 4 4 2" xfId="6839"/>
    <cellStyle name="Calcul 25 4 4 3" xfId="6840"/>
    <cellStyle name="Calcul 25 4 4 4" xfId="6841"/>
    <cellStyle name="Calcul 25 4 4 5" xfId="6842"/>
    <cellStyle name="Calcul 25 4 4 6" xfId="6843"/>
    <cellStyle name="Calcul 25 4 4 7" xfId="6844"/>
    <cellStyle name="Calcul 25 4 4 8" xfId="6845"/>
    <cellStyle name="Calcul 25 4 4 9" xfId="6846"/>
    <cellStyle name="Calcul 25 4 5" xfId="6847"/>
    <cellStyle name="Calcul 25 4 5 2" xfId="6848"/>
    <cellStyle name="Calcul 25 4 5 3" xfId="6849"/>
    <cellStyle name="Calcul 25 4 5 4" xfId="6850"/>
    <cellStyle name="Calcul 25 4 5 5" xfId="6851"/>
    <cellStyle name="Calcul 25 4 5 6" xfId="6852"/>
    <cellStyle name="Calcul 25 4 5 7" xfId="6853"/>
    <cellStyle name="Calcul 25 4 5 8" xfId="6854"/>
    <cellStyle name="Calcul 25 4 5 9" xfId="6855"/>
    <cellStyle name="Calcul 25 4 6" xfId="6856"/>
    <cellStyle name="Calcul 25 4 6 2" xfId="6857"/>
    <cellStyle name="Calcul 25 4 6 3" xfId="6858"/>
    <cellStyle name="Calcul 25 4 6 4" xfId="6859"/>
    <cellStyle name="Calcul 25 4 6 5" xfId="6860"/>
    <cellStyle name="Calcul 25 4 6 6" xfId="6861"/>
    <cellStyle name="Calcul 25 4 7" xfId="6862"/>
    <cellStyle name="Calcul 25 4 7 2" xfId="6863"/>
    <cellStyle name="Calcul 25 4 7 3" xfId="6864"/>
    <cellStyle name="Calcul 25 4 7 4" xfId="6865"/>
    <cellStyle name="Calcul 25 4 7 5" xfId="6866"/>
    <cellStyle name="Calcul 25 4 7 6" xfId="6867"/>
    <cellStyle name="Calcul 25 4 8" xfId="6868"/>
    <cellStyle name="Calcul 25 4 9" xfId="6869"/>
    <cellStyle name="Calcul 25 5" xfId="6870"/>
    <cellStyle name="Calcul 25 5 2" xfId="6871"/>
    <cellStyle name="Calcul 25 5 3" xfId="6872"/>
    <cellStyle name="Calcul 25 5 4" xfId="6873"/>
    <cellStyle name="Calcul 25 5 5" xfId="6874"/>
    <cellStyle name="Calcul 25 5 6" xfId="6875"/>
    <cellStyle name="Calcul 25 5 7" xfId="6876"/>
    <cellStyle name="Calcul 25 5 8" xfId="6877"/>
    <cellStyle name="Calcul 25 5 9" xfId="6878"/>
    <cellStyle name="Calcul 25 6" xfId="6879"/>
    <cellStyle name="Calcul 25 6 2" xfId="6880"/>
    <cellStyle name="Calcul 25 6 3" xfId="6881"/>
    <cellStyle name="Calcul 25 6 4" xfId="6882"/>
    <cellStyle name="Calcul 25 6 5" xfId="6883"/>
    <cellStyle name="Calcul 25 6 6" xfId="6884"/>
    <cellStyle name="Calcul 25 6 7" xfId="6885"/>
    <cellStyle name="Calcul 25 6 8" xfId="6886"/>
    <cellStyle name="Calcul 25 6 9" xfId="6887"/>
    <cellStyle name="Calcul 25 7" xfId="6888"/>
    <cellStyle name="Calcul 25 7 2" xfId="6889"/>
    <cellStyle name="Calcul 25 7 3" xfId="6890"/>
    <cellStyle name="Calcul 25 7 4" xfId="6891"/>
    <cellStyle name="Calcul 25 7 5" xfId="6892"/>
    <cellStyle name="Calcul 25 7 6" xfId="6893"/>
    <cellStyle name="Calcul 25 8" xfId="6894"/>
    <cellStyle name="Calcul 26" xfId="6895"/>
    <cellStyle name="Calcul 26 2" xfId="6896"/>
    <cellStyle name="Calcul 26 2 2" xfId="6897"/>
    <cellStyle name="Calcul 26 2 2 2" xfId="6898"/>
    <cellStyle name="Calcul 26 2 2 2 10" xfId="6899"/>
    <cellStyle name="Calcul 26 2 2 2 11" xfId="6900"/>
    <cellStyle name="Calcul 26 2 2 2 12" xfId="6901"/>
    <cellStyle name="Calcul 26 2 2 2 13" xfId="6902"/>
    <cellStyle name="Calcul 26 2 2 2 14" xfId="6903"/>
    <cellStyle name="Calcul 26 2 2 2 15" xfId="6904"/>
    <cellStyle name="Calcul 26 2 2 2 2" xfId="6905"/>
    <cellStyle name="Calcul 26 2 2 2 2 10" xfId="6906"/>
    <cellStyle name="Calcul 26 2 2 2 2 2" xfId="6907"/>
    <cellStyle name="Calcul 26 2 2 2 2 2 2" xfId="6908"/>
    <cellStyle name="Calcul 26 2 2 2 2 2 3" xfId="6909"/>
    <cellStyle name="Calcul 26 2 2 2 2 2 4" xfId="6910"/>
    <cellStyle name="Calcul 26 2 2 2 2 2 5" xfId="6911"/>
    <cellStyle name="Calcul 26 2 2 2 2 2 6" xfId="6912"/>
    <cellStyle name="Calcul 26 2 2 2 2 2 7" xfId="6913"/>
    <cellStyle name="Calcul 26 2 2 2 2 2 8" xfId="6914"/>
    <cellStyle name="Calcul 26 2 2 2 2 2 9" xfId="6915"/>
    <cellStyle name="Calcul 26 2 2 2 2 3" xfId="6916"/>
    <cellStyle name="Calcul 26 2 2 2 2 4" xfId="6917"/>
    <cellStyle name="Calcul 26 2 2 2 2 5" xfId="6918"/>
    <cellStyle name="Calcul 26 2 2 2 2 6" xfId="6919"/>
    <cellStyle name="Calcul 26 2 2 2 2 7" xfId="6920"/>
    <cellStyle name="Calcul 26 2 2 2 2 8" xfId="6921"/>
    <cellStyle name="Calcul 26 2 2 2 2 9" xfId="6922"/>
    <cellStyle name="Calcul 26 2 2 2 3" xfId="6923"/>
    <cellStyle name="Calcul 26 2 2 2 3 10" xfId="6924"/>
    <cellStyle name="Calcul 26 2 2 2 3 2" xfId="6925"/>
    <cellStyle name="Calcul 26 2 2 2 3 2 2" xfId="6926"/>
    <cellStyle name="Calcul 26 2 2 2 3 2 3" xfId="6927"/>
    <cellStyle name="Calcul 26 2 2 2 3 2 4" xfId="6928"/>
    <cellStyle name="Calcul 26 2 2 2 3 2 5" xfId="6929"/>
    <cellStyle name="Calcul 26 2 2 2 3 2 6" xfId="6930"/>
    <cellStyle name="Calcul 26 2 2 2 3 2 7" xfId="6931"/>
    <cellStyle name="Calcul 26 2 2 2 3 2 8" xfId="6932"/>
    <cellStyle name="Calcul 26 2 2 2 3 2 9" xfId="6933"/>
    <cellStyle name="Calcul 26 2 2 2 3 3" xfId="6934"/>
    <cellStyle name="Calcul 26 2 2 2 3 4" xfId="6935"/>
    <cellStyle name="Calcul 26 2 2 2 3 5" xfId="6936"/>
    <cellStyle name="Calcul 26 2 2 2 3 6" xfId="6937"/>
    <cellStyle name="Calcul 26 2 2 2 3 7" xfId="6938"/>
    <cellStyle name="Calcul 26 2 2 2 3 8" xfId="6939"/>
    <cellStyle name="Calcul 26 2 2 2 3 9" xfId="6940"/>
    <cellStyle name="Calcul 26 2 2 2 4" xfId="6941"/>
    <cellStyle name="Calcul 26 2 2 2 4 2" xfId="6942"/>
    <cellStyle name="Calcul 26 2 2 2 4 3" xfId="6943"/>
    <cellStyle name="Calcul 26 2 2 2 4 4" xfId="6944"/>
    <cellStyle name="Calcul 26 2 2 2 4 5" xfId="6945"/>
    <cellStyle name="Calcul 26 2 2 2 4 6" xfId="6946"/>
    <cellStyle name="Calcul 26 2 2 2 4 7" xfId="6947"/>
    <cellStyle name="Calcul 26 2 2 2 4 8" xfId="6948"/>
    <cellStyle name="Calcul 26 2 2 2 4 9" xfId="6949"/>
    <cellStyle name="Calcul 26 2 2 2 5" xfId="6950"/>
    <cellStyle name="Calcul 26 2 2 2 5 2" xfId="6951"/>
    <cellStyle name="Calcul 26 2 2 2 5 3" xfId="6952"/>
    <cellStyle name="Calcul 26 2 2 2 5 4" xfId="6953"/>
    <cellStyle name="Calcul 26 2 2 2 5 5" xfId="6954"/>
    <cellStyle name="Calcul 26 2 2 2 5 6" xfId="6955"/>
    <cellStyle name="Calcul 26 2 2 2 5 7" xfId="6956"/>
    <cellStyle name="Calcul 26 2 2 2 5 8" xfId="6957"/>
    <cellStyle name="Calcul 26 2 2 2 5 9" xfId="6958"/>
    <cellStyle name="Calcul 26 2 2 2 6" xfId="6959"/>
    <cellStyle name="Calcul 26 2 2 2 6 2" xfId="6960"/>
    <cellStyle name="Calcul 26 2 2 2 6 3" xfId="6961"/>
    <cellStyle name="Calcul 26 2 2 2 6 4" xfId="6962"/>
    <cellStyle name="Calcul 26 2 2 2 6 5" xfId="6963"/>
    <cellStyle name="Calcul 26 2 2 2 6 6" xfId="6964"/>
    <cellStyle name="Calcul 26 2 2 2 7" xfId="6965"/>
    <cellStyle name="Calcul 26 2 2 2 7 2" xfId="6966"/>
    <cellStyle name="Calcul 26 2 2 2 7 3" xfId="6967"/>
    <cellStyle name="Calcul 26 2 2 2 7 4" xfId="6968"/>
    <cellStyle name="Calcul 26 2 2 2 7 5" xfId="6969"/>
    <cellStyle name="Calcul 26 2 2 2 7 6" xfId="6970"/>
    <cellStyle name="Calcul 26 2 2 2 8" xfId="6971"/>
    <cellStyle name="Calcul 26 2 2 2 9" xfId="6972"/>
    <cellStyle name="Calcul 26 2 2 3" xfId="6973"/>
    <cellStyle name="Calcul 26 2 2 3 2" xfId="6974"/>
    <cellStyle name="Calcul 26 2 2 3 3" xfId="6975"/>
    <cellStyle name="Calcul 26 2 2 3 4" xfId="6976"/>
    <cellStyle name="Calcul 26 2 2 3 5" xfId="6977"/>
    <cellStyle name="Calcul 26 2 2 3 6" xfId="6978"/>
    <cellStyle name="Calcul 26 2 2 3 7" xfId="6979"/>
    <cellStyle name="Calcul 26 2 2 3 8" xfId="6980"/>
    <cellStyle name="Calcul 26 2 2 3 9" xfId="6981"/>
    <cellStyle name="Calcul 26 2 2 4" xfId="6982"/>
    <cellStyle name="Calcul 26 2 2 4 2" xfId="6983"/>
    <cellStyle name="Calcul 26 2 2 4 3" xfId="6984"/>
    <cellStyle name="Calcul 26 2 2 4 4" xfId="6985"/>
    <cellStyle name="Calcul 26 2 2 4 5" xfId="6986"/>
    <cellStyle name="Calcul 26 2 2 4 6" xfId="6987"/>
    <cellStyle name="Calcul 26 2 2 4 7" xfId="6988"/>
    <cellStyle name="Calcul 26 2 2 4 8" xfId="6989"/>
    <cellStyle name="Calcul 26 2 2 4 9" xfId="6990"/>
    <cellStyle name="Calcul 26 2 2 5" xfId="6991"/>
    <cellStyle name="Calcul 26 2 2 5 2" xfId="6992"/>
    <cellStyle name="Calcul 26 2 2 5 3" xfId="6993"/>
    <cellStyle name="Calcul 26 2 2 5 4" xfId="6994"/>
    <cellStyle name="Calcul 26 2 2 5 5" xfId="6995"/>
    <cellStyle name="Calcul 26 2 2 5 6" xfId="6996"/>
    <cellStyle name="Calcul 26 2 2 6" xfId="6997"/>
    <cellStyle name="Calcul 26 2 3" xfId="6998"/>
    <cellStyle name="Calcul 26 2 3 10" xfId="6999"/>
    <cellStyle name="Calcul 26 2 3 11" xfId="7000"/>
    <cellStyle name="Calcul 26 2 3 12" xfId="7001"/>
    <cellStyle name="Calcul 26 2 3 13" xfId="7002"/>
    <cellStyle name="Calcul 26 2 3 14" xfId="7003"/>
    <cellStyle name="Calcul 26 2 3 15" xfId="7004"/>
    <cellStyle name="Calcul 26 2 3 2" xfId="7005"/>
    <cellStyle name="Calcul 26 2 3 2 10" xfId="7006"/>
    <cellStyle name="Calcul 26 2 3 2 2" xfId="7007"/>
    <cellStyle name="Calcul 26 2 3 2 2 2" xfId="7008"/>
    <cellStyle name="Calcul 26 2 3 2 2 3" xfId="7009"/>
    <cellStyle name="Calcul 26 2 3 2 2 4" xfId="7010"/>
    <cellStyle name="Calcul 26 2 3 2 2 5" xfId="7011"/>
    <cellStyle name="Calcul 26 2 3 2 2 6" xfId="7012"/>
    <cellStyle name="Calcul 26 2 3 2 2 7" xfId="7013"/>
    <cellStyle name="Calcul 26 2 3 2 2 8" xfId="7014"/>
    <cellStyle name="Calcul 26 2 3 2 2 9" xfId="7015"/>
    <cellStyle name="Calcul 26 2 3 2 3" xfId="7016"/>
    <cellStyle name="Calcul 26 2 3 2 4" xfId="7017"/>
    <cellStyle name="Calcul 26 2 3 2 5" xfId="7018"/>
    <cellStyle name="Calcul 26 2 3 2 6" xfId="7019"/>
    <cellStyle name="Calcul 26 2 3 2 7" xfId="7020"/>
    <cellStyle name="Calcul 26 2 3 2 8" xfId="7021"/>
    <cellStyle name="Calcul 26 2 3 2 9" xfId="7022"/>
    <cellStyle name="Calcul 26 2 3 3" xfId="7023"/>
    <cellStyle name="Calcul 26 2 3 3 10" xfId="7024"/>
    <cellStyle name="Calcul 26 2 3 3 2" xfId="7025"/>
    <cellStyle name="Calcul 26 2 3 3 2 2" xfId="7026"/>
    <cellStyle name="Calcul 26 2 3 3 2 3" xfId="7027"/>
    <cellStyle name="Calcul 26 2 3 3 2 4" xfId="7028"/>
    <cellStyle name="Calcul 26 2 3 3 2 5" xfId="7029"/>
    <cellStyle name="Calcul 26 2 3 3 2 6" xfId="7030"/>
    <cellStyle name="Calcul 26 2 3 3 2 7" xfId="7031"/>
    <cellStyle name="Calcul 26 2 3 3 2 8" xfId="7032"/>
    <cellStyle name="Calcul 26 2 3 3 2 9" xfId="7033"/>
    <cellStyle name="Calcul 26 2 3 3 3" xfId="7034"/>
    <cellStyle name="Calcul 26 2 3 3 4" xfId="7035"/>
    <cellStyle name="Calcul 26 2 3 3 5" xfId="7036"/>
    <cellStyle name="Calcul 26 2 3 3 6" xfId="7037"/>
    <cellStyle name="Calcul 26 2 3 3 7" xfId="7038"/>
    <cellStyle name="Calcul 26 2 3 3 8" xfId="7039"/>
    <cellStyle name="Calcul 26 2 3 3 9" xfId="7040"/>
    <cellStyle name="Calcul 26 2 3 4" xfId="7041"/>
    <cellStyle name="Calcul 26 2 3 4 2" xfId="7042"/>
    <cellStyle name="Calcul 26 2 3 4 3" xfId="7043"/>
    <cellStyle name="Calcul 26 2 3 4 4" xfId="7044"/>
    <cellStyle name="Calcul 26 2 3 4 5" xfId="7045"/>
    <cellStyle name="Calcul 26 2 3 4 6" xfId="7046"/>
    <cellStyle name="Calcul 26 2 3 4 7" xfId="7047"/>
    <cellStyle name="Calcul 26 2 3 4 8" xfId="7048"/>
    <cellStyle name="Calcul 26 2 3 4 9" xfId="7049"/>
    <cellStyle name="Calcul 26 2 3 5" xfId="7050"/>
    <cellStyle name="Calcul 26 2 3 5 2" xfId="7051"/>
    <cellStyle name="Calcul 26 2 3 5 3" xfId="7052"/>
    <cellStyle name="Calcul 26 2 3 5 4" xfId="7053"/>
    <cellStyle name="Calcul 26 2 3 5 5" xfId="7054"/>
    <cellStyle name="Calcul 26 2 3 5 6" xfId="7055"/>
    <cellStyle name="Calcul 26 2 3 5 7" xfId="7056"/>
    <cellStyle name="Calcul 26 2 3 5 8" xfId="7057"/>
    <cellStyle name="Calcul 26 2 3 5 9" xfId="7058"/>
    <cellStyle name="Calcul 26 2 3 6" xfId="7059"/>
    <cellStyle name="Calcul 26 2 3 6 2" xfId="7060"/>
    <cellStyle name="Calcul 26 2 3 6 3" xfId="7061"/>
    <cellStyle name="Calcul 26 2 3 6 4" xfId="7062"/>
    <cellStyle name="Calcul 26 2 3 6 5" xfId="7063"/>
    <cellStyle name="Calcul 26 2 3 6 6" xfId="7064"/>
    <cellStyle name="Calcul 26 2 3 7" xfId="7065"/>
    <cellStyle name="Calcul 26 2 3 7 2" xfId="7066"/>
    <cellStyle name="Calcul 26 2 3 7 3" xfId="7067"/>
    <cellStyle name="Calcul 26 2 3 7 4" xfId="7068"/>
    <cellStyle name="Calcul 26 2 3 7 5" xfId="7069"/>
    <cellStyle name="Calcul 26 2 3 7 6" xfId="7070"/>
    <cellStyle name="Calcul 26 2 3 8" xfId="7071"/>
    <cellStyle name="Calcul 26 2 3 9" xfId="7072"/>
    <cellStyle name="Calcul 26 2 4" xfId="7073"/>
    <cellStyle name="Calcul 26 2 4 2" xfId="7074"/>
    <cellStyle name="Calcul 26 2 4 3" xfId="7075"/>
    <cellStyle name="Calcul 26 2 4 4" xfId="7076"/>
    <cellStyle name="Calcul 26 2 4 5" xfId="7077"/>
    <cellStyle name="Calcul 26 2 4 6" xfId="7078"/>
    <cellStyle name="Calcul 26 2 4 7" xfId="7079"/>
    <cellStyle name="Calcul 26 2 4 8" xfId="7080"/>
    <cellStyle name="Calcul 26 2 4 9" xfId="7081"/>
    <cellStyle name="Calcul 26 2 5" xfId="7082"/>
    <cellStyle name="Calcul 26 2 5 2" xfId="7083"/>
    <cellStyle name="Calcul 26 2 5 3" xfId="7084"/>
    <cellStyle name="Calcul 26 2 5 4" xfId="7085"/>
    <cellStyle name="Calcul 26 2 5 5" xfId="7086"/>
    <cellStyle name="Calcul 26 2 5 6" xfId="7087"/>
    <cellStyle name="Calcul 26 2 5 7" xfId="7088"/>
    <cellStyle name="Calcul 26 2 5 8" xfId="7089"/>
    <cellStyle name="Calcul 26 2 5 9" xfId="7090"/>
    <cellStyle name="Calcul 26 2 6" xfId="7091"/>
    <cellStyle name="Calcul 26 2 6 2" xfId="7092"/>
    <cellStyle name="Calcul 26 2 6 3" xfId="7093"/>
    <cellStyle name="Calcul 26 2 6 4" xfId="7094"/>
    <cellStyle name="Calcul 26 2 6 5" xfId="7095"/>
    <cellStyle name="Calcul 26 2 6 6" xfId="7096"/>
    <cellStyle name="Calcul 26 2 7" xfId="7097"/>
    <cellStyle name="Calcul 26 3" xfId="7098"/>
    <cellStyle name="Calcul 26 3 2" xfId="7099"/>
    <cellStyle name="Calcul 26 3 2 10" xfId="7100"/>
    <cellStyle name="Calcul 26 3 2 11" xfId="7101"/>
    <cellStyle name="Calcul 26 3 2 12" xfId="7102"/>
    <cellStyle name="Calcul 26 3 2 13" xfId="7103"/>
    <cellStyle name="Calcul 26 3 2 14" xfId="7104"/>
    <cellStyle name="Calcul 26 3 2 15" xfId="7105"/>
    <cellStyle name="Calcul 26 3 2 2" xfId="7106"/>
    <cellStyle name="Calcul 26 3 2 2 10" xfId="7107"/>
    <cellStyle name="Calcul 26 3 2 2 2" xfId="7108"/>
    <cellStyle name="Calcul 26 3 2 2 2 2" xfId="7109"/>
    <cellStyle name="Calcul 26 3 2 2 2 3" xfId="7110"/>
    <cellStyle name="Calcul 26 3 2 2 2 4" xfId="7111"/>
    <cellStyle name="Calcul 26 3 2 2 2 5" xfId="7112"/>
    <cellStyle name="Calcul 26 3 2 2 2 6" xfId="7113"/>
    <cellStyle name="Calcul 26 3 2 2 2 7" xfId="7114"/>
    <cellStyle name="Calcul 26 3 2 2 2 8" xfId="7115"/>
    <cellStyle name="Calcul 26 3 2 2 2 9" xfId="7116"/>
    <cellStyle name="Calcul 26 3 2 2 3" xfId="7117"/>
    <cellStyle name="Calcul 26 3 2 2 4" xfId="7118"/>
    <cellStyle name="Calcul 26 3 2 2 5" xfId="7119"/>
    <cellStyle name="Calcul 26 3 2 2 6" xfId="7120"/>
    <cellStyle name="Calcul 26 3 2 2 7" xfId="7121"/>
    <cellStyle name="Calcul 26 3 2 2 8" xfId="7122"/>
    <cellStyle name="Calcul 26 3 2 2 9" xfId="7123"/>
    <cellStyle name="Calcul 26 3 2 3" xfId="7124"/>
    <cellStyle name="Calcul 26 3 2 3 10" xfId="7125"/>
    <cellStyle name="Calcul 26 3 2 3 2" xfId="7126"/>
    <cellStyle name="Calcul 26 3 2 3 2 2" xfId="7127"/>
    <cellStyle name="Calcul 26 3 2 3 2 3" xfId="7128"/>
    <cellStyle name="Calcul 26 3 2 3 2 4" xfId="7129"/>
    <cellStyle name="Calcul 26 3 2 3 2 5" xfId="7130"/>
    <cellStyle name="Calcul 26 3 2 3 2 6" xfId="7131"/>
    <cellStyle name="Calcul 26 3 2 3 2 7" xfId="7132"/>
    <cellStyle name="Calcul 26 3 2 3 2 8" xfId="7133"/>
    <cellStyle name="Calcul 26 3 2 3 2 9" xfId="7134"/>
    <cellStyle name="Calcul 26 3 2 3 3" xfId="7135"/>
    <cellStyle name="Calcul 26 3 2 3 4" xfId="7136"/>
    <cellStyle name="Calcul 26 3 2 3 5" xfId="7137"/>
    <cellStyle name="Calcul 26 3 2 3 6" xfId="7138"/>
    <cellStyle name="Calcul 26 3 2 3 7" xfId="7139"/>
    <cellStyle name="Calcul 26 3 2 3 8" xfId="7140"/>
    <cellStyle name="Calcul 26 3 2 3 9" xfId="7141"/>
    <cellStyle name="Calcul 26 3 2 4" xfId="7142"/>
    <cellStyle name="Calcul 26 3 2 4 2" xfId="7143"/>
    <cellStyle name="Calcul 26 3 2 4 3" xfId="7144"/>
    <cellStyle name="Calcul 26 3 2 4 4" xfId="7145"/>
    <cellStyle name="Calcul 26 3 2 4 5" xfId="7146"/>
    <cellStyle name="Calcul 26 3 2 4 6" xfId="7147"/>
    <cellStyle name="Calcul 26 3 2 4 7" xfId="7148"/>
    <cellStyle name="Calcul 26 3 2 4 8" xfId="7149"/>
    <cellStyle name="Calcul 26 3 2 4 9" xfId="7150"/>
    <cellStyle name="Calcul 26 3 2 5" xfId="7151"/>
    <cellStyle name="Calcul 26 3 2 5 2" xfId="7152"/>
    <cellStyle name="Calcul 26 3 2 5 3" xfId="7153"/>
    <cellStyle name="Calcul 26 3 2 5 4" xfId="7154"/>
    <cellStyle name="Calcul 26 3 2 5 5" xfId="7155"/>
    <cellStyle name="Calcul 26 3 2 5 6" xfId="7156"/>
    <cellStyle name="Calcul 26 3 2 5 7" xfId="7157"/>
    <cellStyle name="Calcul 26 3 2 5 8" xfId="7158"/>
    <cellStyle name="Calcul 26 3 2 5 9" xfId="7159"/>
    <cellStyle name="Calcul 26 3 2 6" xfId="7160"/>
    <cellStyle name="Calcul 26 3 2 6 2" xfId="7161"/>
    <cellStyle name="Calcul 26 3 2 6 3" xfId="7162"/>
    <cellStyle name="Calcul 26 3 2 6 4" xfId="7163"/>
    <cellStyle name="Calcul 26 3 2 6 5" xfId="7164"/>
    <cellStyle name="Calcul 26 3 2 6 6" xfId="7165"/>
    <cellStyle name="Calcul 26 3 2 7" xfId="7166"/>
    <cellStyle name="Calcul 26 3 2 7 2" xfId="7167"/>
    <cellStyle name="Calcul 26 3 2 7 3" xfId="7168"/>
    <cellStyle name="Calcul 26 3 2 7 4" xfId="7169"/>
    <cellStyle name="Calcul 26 3 2 7 5" xfId="7170"/>
    <cellStyle name="Calcul 26 3 2 7 6" xfId="7171"/>
    <cellStyle name="Calcul 26 3 2 8" xfId="7172"/>
    <cellStyle name="Calcul 26 3 2 9" xfId="7173"/>
    <cellStyle name="Calcul 26 3 3" xfId="7174"/>
    <cellStyle name="Calcul 26 3 3 2" xfId="7175"/>
    <cellStyle name="Calcul 26 3 3 3" xfId="7176"/>
    <cellStyle name="Calcul 26 3 3 4" xfId="7177"/>
    <cellStyle name="Calcul 26 3 3 5" xfId="7178"/>
    <cellStyle name="Calcul 26 3 3 6" xfId="7179"/>
    <cellStyle name="Calcul 26 3 3 7" xfId="7180"/>
    <cellStyle name="Calcul 26 3 3 8" xfId="7181"/>
    <cellStyle name="Calcul 26 3 3 9" xfId="7182"/>
    <cellStyle name="Calcul 26 3 4" xfId="7183"/>
    <cellStyle name="Calcul 26 3 4 2" xfId="7184"/>
    <cellStyle name="Calcul 26 3 4 3" xfId="7185"/>
    <cellStyle name="Calcul 26 3 4 4" xfId="7186"/>
    <cellStyle name="Calcul 26 3 4 5" xfId="7187"/>
    <cellStyle name="Calcul 26 3 4 6" xfId="7188"/>
    <cellStyle name="Calcul 26 3 4 7" xfId="7189"/>
    <cellStyle name="Calcul 26 3 4 8" xfId="7190"/>
    <cellStyle name="Calcul 26 3 4 9" xfId="7191"/>
    <cellStyle name="Calcul 26 3 5" xfId="7192"/>
    <cellStyle name="Calcul 26 3 5 2" xfId="7193"/>
    <cellStyle name="Calcul 26 3 5 3" xfId="7194"/>
    <cellStyle name="Calcul 26 3 5 4" xfId="7195"/>
    <cellStyle name="Calcul 26 3 5 5" xfId="7196"/>
    <cellStyle name="Calcul 26 3 5 6" xfId="7197"/>
    <cellStyle name="Calcul 26 3 6" xfId="7198"/>
    <cellStyle name="Calcul 26 4" xfId="7199"/>
    <cellStyle name="Calcul 26 4 10" xfId="7200"/>
    <cellStyle name="Calcul 26 4 11" xfId="7201"/>
    <cellStyle name="Calcul 26 4 12" xfId="7202"/>
    <cellStyle name="Calcul 26 4 13" xfId="7203"/>
    <cellStyle name="Calcul 26 4 14" xfId="7204"/>
    <cellStyle name="Calcul 26 4 15" xfId="7205"/>
    <cellStyle name="Calcul 26 4 2" xfId="7206"/>
    <cellStyle name="Calcul 26 4 2 10" xfId="7207"/>
    <cellStyle name="Calcul 26 4 2 2" xfId="7208"/>
    <cellStyle name="Calcul 26 4 2 2 2" xfId="7209"/>
    <cellStyle name="Calcul 26 4 2 2 3" xfId="7210"/>
    <cellStyle name="Calcul 26 4 2 2 4" xfId="7211"/>
    <cellStyle name="Calcul 26 4 2 2 5" xfId="7212"/>
    <cellStyle name="Calcul 26 4 2 2 6" xfId="7213"/>
    <cellStyle name="Calcul 26 4 2 2 7" xfId="7214"/>
    <cellStyle name="Calcul 26 4 2 2 8" xfId="7215"/>
    <cellStyle name="Calcul 26 4 2 2 9" xfId="7216"/>
    <cellStyle name="Calcul 26 4 2 3" xfId="7217"/>
    <cellStyle name="Calcul 26 4 2 4" xfId="7218"/>
    <cellStyle name="Calcul 26 4 2 5" xfId="7219"/>
    <cellStyle name="Calcul 26 4 2 6" xfId="7220"/>
    <cellStyle name="Calcul 26 4 2 7" xfId="7221"/>
    <cellStyle name="Calcul 26 4 2 8" xfId="7222"/>
    <cellStyle name="Calcul 26 4 2 9" xfId="7223"/>
    <cellStyle name="Calcul 26 4 3" xfId="7224"/>
    <cellStyle name="Calcul 26 4 3 10" xfId="7225"/>
    <cellStyle name="Calcul 26 4 3 2" xfId="7226"/>
    <cellStyle name="Calcul 26 4 3 2 2" xfId="7227"/>
    <cellStyle name="Calcul 26 4 3 2 3" xfId="7228"/>
    <cellStyle name="Calcul 26 4 3 2 4" xfId="7229"/>
    <cellStyle name="Calcul 26 4 3 2 5" xfId="7230"/>
    <cellStyle name="Calcul 26 4 3 2 6" xfId="7231"/>
    <cellStyle name="Calcul 26 4 3 2 7" xfId="7232"/>
    <cellStyle name="Calcul 26 4 3 2 8" xfId="7233"/>
    <cellStyle name="Calcul 26 4 3 2 9" xfId="7234"/>
    <cellStyle name="Calcul 26 4 3 3" xfId="7235"/>
    <cellStyle name="Calcul 26 4 3 4" xfId="7236"/>
    <cellStyle name="Calcul 26 4 3 5" xfId="7237"/>
    <cellStyle name="Calcul 26 4 3 6" xfId="7238"/>
    <cellStyle name="Calcul 26 4 3 7" xfId="7239"/>
    <cellStyle name="Calcul 26 4 3 8" xfId="7240"/>
    <cellStyle name="Calcul 26 4 3 9" xfId="7241"/>
    <cellStyle name="Calcul 26 4 4" xfId="7242"/>
    <cellStyle name="Calcul 26 4 4 2" xfId="7243"/>
    <cellStyle name="Calcul 26 4 4 3" xfId="7244"/>
    <cellStyle name="Calcul 26 4 4 4" xfId="7245"/>
    <cellStyle name="Calcul 26 4 4 5" xfId="7246"/>
    <cellStyle name="Calcul 26 4 4 6" xfId="7247"/>
    <cellStyle name="Calcul 26 4 4 7" xfId="7248"/>
    <cellStyle name="Calcul 26 4 4 8" xfId="7249"/>
    <cellStyle name="Calcul 26 4 4 9" xfId="7250"/>
    <cellStyle name="Calcul 26 4 5" xfId="7251"/>
    <cellStyle name="Calcul 26 4 5 2" xfId="7252"/>
    <cellStyle name="Calcul 26 4 5 3" xfId="7253"/>
    <cellStyle name="Calcul 26 4 5 4" xfId="7254"/>
    <cellStyle name="Calcul 26 4 5 5" xfId="7255"/>
    <cellStyle name="Calcul 26 4 5 6" xfId="7256"/>
    <cellStyle name="Calcul 26 4 5 7" xfId="7257"/>
    <cellStyle name="Calcul 26 4 5 8" xfId="7258"/>
    <cellStyle name="Calcul 26 4 5 9" xfId="7259"/>
    <cellStyle name="Calcul 26 4 6" xfId="7260"/>
    <cellStyle name="Calcul 26 4 6 2" xfId="7261"/>
    <cellStyle name="Calcul 26 4 6 3" xfId="7262"/>
    <cellStyle name="Calcul 26 4 6 4" xfId="7263"/>
    <cellStyle name="Calcul 26 4 6 5" xfId="7264"/>
    <cellStyle name="Calcul 26 4 6 6" xfId="7265"/>
    <cellStyle name="Calcul 26 4 7" xfId="7266"/>
    <cellStyle name="Calcul 26 4 7 2" xfId="7267"/>
    <cellStyle name="Calcul 26 4 7 3" xfId="7268"/>
    <cellStyle name="Calcul 26 4 7 4" xfId="7269"/>
    <cellStyle name="Calcul 26 4 7 5" xfId="7270"/>
    <cellStyle name="Calcul 26 4 7 6" xfId="7271"/>
    <cellStyle name="Calcul 26 4 8" xfId="7272"/>
    <cellStyle name="Calcul 26 4 9" xfId="7273"/>
    <cellStyle name="Calcul 26 5" xfId="7274"/>
    <cellStyle name="Calcul 26 5 2" xfId="7275"/>
    <cellStyle name="Calcul 26 5 3" xfId="7276"/>
    <cellStyle name="Calcul 26 5 4" xfId="7277"/>
    <cellStyle name="Calcul 26 5 5" xfId="7278"/>
    <cellStyle name="Calcul 26 5 6" xfId="7279"/>
    <cellStyle name="Calcul 26 5 7" xfId="7280"/>
    <cellStyle name="Calcul 26 5 8" xfId="7281"/>
    <cellStyle name="Calcul 26 5 9" xfId="7282"/>
    <cellStyle name="Calcul 26 6" xfId="7283"/>
    <cellStyle name="Calcul 26 6 2" xfId="7284"/>
    <cellStyle name="Calcul 26 6 3" xfId="7285"/>
    <cellStyle name="Calcul 26 6 4" xfId="7286"/>
    <cellStyle name="Calcul 26 6 5" xfId="7287"/>
    <cellStyle name="Calcul 26 6 6" xfId="7288"/>
    <cellStyle name="Calcul 26 6 7" xfId="7289"/>
    <cellStyle name="Calcul 26 6 8" xfId="7290"/>
    <cellStyle name="Calcul 26 6 9" xfId="7291"/>
    <cellStyle name="Calcul 26 7" xfId="7292"/>
    <cellStyle name="Calcul 26 7 2" xfId="7293"/>
    <cellStyle name="Calcul 26 7 3" xfId="7294"/>
    <cellStyle name="Calcul 26 7 4" xfId="7295"/>
    <cellStyle name="Calcul 26 7 5" xfId="7296"/>
    <cellStyle name="Calcul 26 7 6" xfId="7297"/>
    <cellStyle name="Calcul 26 8" xfId="7298"/>
    <cellStyle name="Calcul 27" xfId="7299"/>
    <cellStyle name="Calcul 27 2" xfId="7300"/>
    <cellStyle name="Calcul 27 2 2" xfId="7301"/>
    <cellStyle name="Calcul 27 2 2 2" xfId="7302"/>
    <cellStyle name="Calcul 27 2 2 2 10" xfId="7303"/>
    <cellStyle name="Calcul 27 2 2 2 11" xfId="7304"/>
    <cellStyle name="Calcul 27 2 2 2 12" xfId="7305"/>
    <cellStyle name="Calcul 27 2 2 2 13" xfId="7306"/>
    <cellStyle name="Calcul 27 2 2 2 14" xfId="7307"/>
    <cellStyle name="Calcul 27 2 2 2 15" xfId="7308"/>
    <cellStyle name="Calcul 27 2 2 2 2" xfId="7309"/>
    <cellStyle name="Calcul 27 2 2 2 2 10" xfId="7310"/>
    <cellStyle name="Calcul 27 2 2 2 2 2" xfId="7311"/>
    <cellStyle name="Calcul 27 2 2 2 2 2 2" xfId="7312"/>
    <cellStyle name="Calcul 27 2 2 2 2 2 3" xfId="7313"/>
    <cellStyle name="Calcul 27 2 2 2 2 2 4" xfId="7314"/>
    <cellStyle name="Calcul 27 2 2 2 2 2 5" xfId="7315"/>
    <cellStyle name="Calcul 27 2 2 2 2 2 6" xfId="7316"/>
    <cellStyle name="Calcul 27 2 2 2 2 2 7" xfId="7317"/>
    <cellStyle name="Calcul 27 2 2 2 2 2 8" xfId="7318"/>
    <cellStyle name="Calcul 27 2 2 2 2 2 9" xfId="7319"/>
    <cellStyle name="Calcul 27 2 2 2 2 3" xfId="7320"/>
    <cellStyle name="Calcul 27 2 2 2 2 4" xfId="7321"/>
    <cellStyle name="Calcul 27 2 2 2 2 5" xfId="7322"/>
    <cellStyle name="Calcul 27 2 2 2 2 6" xfId="7323"/>
    <cellStyle name="Calcul 27 2 2 2 2 7" xfId="7324"/>
    <cellStyle name="Calcul 27 2 2 2 2 8" xfId="7325"/>
    <cellStyle name="Calcul 27 2 2 2 2 9" xfId="7326"/>
    <cellStyle name="Calcul 27 2 2 2 3" xfId="7327"/>
    <cellStyle name="Calcul 27 2 2 2 3 10" xfId="7328"/>
    <cellStyle name="Calcul 27 2 2 2 3 2" xfId="7329"/>
    <cellStyle name="Calcul 27 2 2 2 3 2 2" xfId="7330"/>
    <cellStyle name="Calcul 27 2 2 2 3 2 3" xfId="7331"/>
    <cellStyle name="Calcul 27 2 2 2 3 2 4" xfId="7332"/>
    <cellStyle name="Calcul 27 2 2 2 3 2 5" xfId="7333"/>
    <cellStyle name="Calcul 27 2 2 2 3 2 6" xfId="7334"/>
    <cellStyle name="Calcul 27 2 2 2 3 2 7" xfId="7335"/>
    <cellStyle name="Calcul 27 2 2 2 3 2 8" xfId="7336"/>
    <cellStyle name="Calcul 27 2 2 2 3 2 9" xfId="7337"/>
    <cellStyle name="Calcul 27 2 2 2 3 3" xfId="7338"/>
    <cellStyle name="Calcul 27 2 2 2 3 4" xfId="7339"/>
    <cellStyle name="Calcul 27 2 2 2 3 5" xfId="7340"/>
    <cellStyle name="Calcul 27 2 2 2 3 6" xfId="7341"/>
    <cellStyle name="Calcul 27 2 2 2 3 7" xfId="7342"/>
    <cellStyle name="Calcul 27 2 2 2 3 8" xfId="7343"/>
    <cellStyle name="Calcul 27 2 2 2 3 9" xfId="7344"/>
    <cellStyle name="Calcul 27 2 2 2 4" xfId="7345"/>
    <cellStyle name="Calcul 27 2 2 2 4 2" xfId="7346"/>
    <cellStyle name="Calcul 27 2 2 2 4 3" xfId="7347"/>
    <cellStyle name="Calcul 27 2 2 2 4 4" xfId="7348"/>
    <cellStyle name="Calcul 27 2 2 2 4 5" xfId="7349"/>
    <cellStyle name="Calcul 27 2 2 2 4 6" xfId="7350"/>
    <cellStyle name="Calcul 27 2 2 2 4 7" xfId="7351"/>
    <cellStyle name="Calcul 27 2 2 2 4 8" xfId="7352"/>
    <cellStyle name="Calcul 27 2 2 2 4 9" xfId="7353"/>
    <cellStyle name="Calcul 27 2 2 2 5" xfId="7354"/>
    <cellStyle name="Calcul 27 2 2 2 5 2" xfId="7355"/>
    <cellStyle name="Calcul 27 2 2 2 5 3" xfId="7356"/>
    <cellStyle name="Calcul 27 2 2 2 5 4" xfId="7357"/>
    <cellStyle name="Calcul 27 2 2 2 5 5" xfId="7358"/>
    <cellStyle name="Calcul 27 2 2 2 5 6" xfId="7359"/>
    <cellStyle name="Calcul 27 2 2 2 5 7" xfId="7360"/>
    <cellStyle name="Calcul 27 2 2 2 5 8" xfId="7361"/>
    <cellStyle name="Calcul 27 2 2 2 5 9" xfId="7362"/>
    <cellStyle name="Calcul 27 2 2 2 6" xfId="7363"/>
    <cellStyle name="Calcul 27 2 2 2 6 2" xfId="7364"/>
    <cellStyle name="Calcul 27 2 2 2 6 3" xfId="7365"/>
    <cellStyle name="Calcul 27 2 2 2 6 4" xfId="7366"/>
    <cellStyle name="Calcul 27 2 2 2 6 5" xfId="7367"/>
    <cellStyle name="Calcul 27 2 2 2 6 6" xfId="7368"/>
    <cellStyle name="Calcul 27 2 2 2 7" xfId="7369"/>
    <cellStyle name="Calcul 27 2 2 2 7 2" xfId="7370"/>
    <cellStyle name="Calcul 27 2 2 2 7 3" xfId="7371"/>
    <cellStyle name="Calcul 27 2 2 2 7 4" xfId="7372"/>
    <cellStyle name="Calcul 27 2 2 2 7 5" xfId="7373"/>
    <cellStyle name="Calcul 27 2 2 2 7 6" xfId="7374"/>
    <cellStyle name="Calcul 27 2 2 2 8" xfId="7375"/>
    <cellStyle name="Calcul 27 2 2 2 9" xfId="7376"/>
    <cellStyle name="Calcul 27 2 2 3" xfId="7377"/>
    <cellStyle name="Calcul 27 2 2 3 2" xfId="7378"/>
    <cellStyle name="Calcul 27 2 2 3 3" xfId="7379"/>
    <cellStyle name="Calcul 27 2 2 3 4" xfId="7380"/>
    <cellStyle name="Calcul 27 2 2 3 5" xfId="7381"/>
    <cellStyle name="Calcul 27 2 2 3 6" xfId="7382"/>
    <cellStyle name="Calcul 27 2 2 3 7" xfId="7383"/>
    <cellStyle name="Calcul 27 2 2 3 8" xfId="7384"/>
    <cellStyle name="Calcul 27 2 2 3 9" xfId="7385"/>
    <cellStyle name="Calcul 27 2 2 4" xfId="7386"/>
    <cellStyle name="Calcul 27 2 2 4 2" xfId="7387"/>
    <cellStyle name="Calcul 27 2 2 4 3" xfId="7388"/>
    <cellStyle name="Calcul 27 2 2 4 4" xfId="7389"/>
    <cellStyle name="Calcul 27 2 2 4 5" xfId="7390"/>
    <cellStyle name="Calcul 27 2 2 4 6" xfId="7391"/>
    <cellStyle name="Calcul 27 2 2 4 7" xfId="7392"/>
    <cellStyle name="Calcul 27 2 2 4 8" xfId="7393"/>
    <cellStyle name="Calcul 27 2 2 4 9" xfId="7394"/>
    <cellStyle name="Calcul 27 2 2 5" xfId="7395"/>
    <cellStyle name="Calcul 27 2 2 5 2" xfId="7396"/>
    <cellStyle name="Calcul 27 2 2 5 3" xfId="7397"/>
    <cellStyle name="Calcul 27 2 2 5 4" xfId="7398"/>
    <cellStyle name="Calcul 27 2 2 5 5" xfId="7399"/>
    <cellStyle name="Calcul 27 2 2 5 6" xfId="7400"/>
    <cellStyle name="Calcul 27 2 2 6" xfId="7401"/>
    <cellStyle name="Calcul 27 2 3" xfId="7402"/>
    <cellStyle name="Calcul 27 2 3 10" xfId="7403"/>
    <cellStyle name="Calcul 27 2 3 11" xfId="7404"/>
    <cellStyle name="Calcul 27 2 3 12" xfId="7405"/>
    <cellStyle name="Calcul 27 2 3 13" xfId="7406"/>
    <cellStyle name="Calcul 27 2 3 14" xfId="7407"/>
    <cellStyle name="Calcul 27 2 3 15" xfId="7408"/>
    <cellStyle name="Calcul 27 2 3 2" xfId="7409"/>
    <cellStyle name="Calcul 27 2 3 2 10" xfId="7410"/>
    <cellStyle name="Calcul 27 2 3 2 2" xfId="7411"/>
    <cellStyle name="Calcul 27 2 3 2 2 2" xfId="7412"/>
    <cellStyle name="Calcul 27 2 3 2 2 3" xfId="7413"/>
    <cellStyle name="Calcul 27 2 3 2 2 4" xfId="7414"/>
    <cellStyle name="Calcul 27 2 3 2 2 5" xfId="7415"/>
    <cellStyle name="Calcul 27 2 3 2 2 6" xfId="7416"/>
    <cellStyle name="Calcul 27 2 3 2 2 7" xfId="7417"/>
    <cellStyle name="Calcul 27 2 3 2 2 8" xfId="7418"/>
    <cellStyle name="Calcul 27 2 3 2 2 9" xfId="7419"/>
    <cellStyle name="Calcul 27 2 3 2 3" xfId="7420"/>
    <cellStyle name="Calcul 27 2 3 2 4" xfId="7421"/>
    <cellStyle name="Calcul 27 2 3 2 5" xfId="7422"/>
    <cellStyle name="Calcul 27 2 3 2 6" xfId="7423"/>
    <cellStyle name="Calcul 27 2 3 2 7" xfId="7424"/>
    <cellStyle name="Calcul 27 2 3 2 8" xfId="7425"/>
    <cellStyle name="Calcul 27 2 3 2 9" xfId="7426"/>
    <cellStyle name="Calcul 27 2 3 3" xfId="7427"/>
    <cellStyle name="Calcul 27 2 3 3 10" xfId="7428"/>
    <cellStyle name="Calcul 27 2 3 3 2" xfId="7429"/>
    <cellStyle name="Calcul 27 2 3 3 2 2" xfId="7430"/>
    <cellStyle name="Calcul 27 2 3 3 2 3" xfId="7431"/>
    <cellStyle name="Calcul 27 2 3 3 2 4" xfId="7432"/>
    <cellStyle name="Calcul 27 2 3 3 2 5" xfId="7433"/>
    <cellStyle name="Calcul 27 2 3 3 2 6" xfId="7434"/>
    <cellStyle name="Calcul 27 2 3 3 2 7" xfId="7435"/>
    <cellStyle name="Calcul 27 2 3 3 2 8" xfId="7436"/>
    <cellStyle name="Calcul 27 2 3 3 2 9" xfId="7437"/>
    <cellStyle name="Calcul 27 2 3 3 3" xfId="7438"/>
    <cellStyle name="Calcul 27 2 3 3 4" xfId="7439"/>
    <cellStyle name="Calcul 27 2 3 3 5" xfId="7440"/>
    <cellStyle name="Calcul 27 2 3 3 6" xfId="7441"/>
    <cellStyle name="Calcul 27 2 3 3 7" xfId="7442"/>
    <cellStyle name="Calcul 27 2 3 3 8" xfId="7443"/>
    <cellStyle name="Calcul 27 2 3 3 9" xfId="7444"/>
    <cellStyle name="Calcul 27 2 3 4" xfId="7445"/>
    <cellStyle name="Calcul 27 2 3 4 2" xfId="7446"/>
    <cellStyle name="Calcul 27 2 3 4 3" xfId="7447"/>
    <cellStyle name="Calcul 27 2 3 4 4" xfId="7448"/>
    <cellStyle name="Calcul 27 2 3 4 5" xfId="7449"/>
    <cellStyle name="Calcul 27 2 3 4 6" xfId="7450"/>
    <cellStyle name="Calcul 27 2 3 4 7" xfId="7451"/>
    <cellStyle name="Calcul 27 2 3 4 8" xfId="7452"/>
    <cellStyle name="Calcul 27 2 3 4 9" xfId="7453"/>
    <cellStyle name="Calcul 27 2 3 5" xfId="7454"/>
    <cellStyle name="Calcul 27 2 3 5 2" xfId="7455"/>
    <cellStyle name="Calcul 27 2 3 5 3" xfId="7456"/>
    <cellStyle name="Calcul 27 2 3 5 4" xfId="7457"/>
    <cellStyle name="Calcul 27 2 3 5 5" xfId="7458"/>
    <cellStyle name="Calcul 27 2 3 5 6" xfId="7459"/>
    <cellStyle name="Calcul 27 2 3 5 7" xfId="7460"/>
    <cellStyle name="Calcul 27 2 3 5 8" xfId="7461"/>
    <cellStyle name="Calcul 27 2 3 5 9" xfId="7462"/>
    <cellStyle name="Calcul 27 2 3 6" xfId="7463"/>
    <cellStyle name="Calcul 27 2 3 6 2" xfId="7464"/>
    <cellStyle name="Calcul 27 2 3 6 3" xfId="7465"/>
    <cellStyle name="Calcul 27 2 3 6 4" xfId="7466"/>
    <cellStyle name="Calcul 27 2 3 6 5" xfId="7467"/>
    <cellStyle name="Calcul 27 2 3 6 6" xfId="7468"/>
    <cellStyle name="Calcul 27 2 3 7" xfId="7469"/>
    <cellStyle name="Calcul 27 2 3 7 2" xfId="7470"/>
    <cellStyle name="Calcul 27 2 3 7 3" xfId="7471"/>
    <cellStyle name="Calcul 27 2 3 7 4" xfId="7472"/>
    <cellStyle name="Calcul 27 2 3 7 5" xfId="7473"/>
    <cellStyle name="Calcul 27 2 3 7 6" xfId="7474"/>
    <cellStyle name="Calcul 27 2 3 8" xfId="7475"/>
    <cellStyle name="Calcul 27 2 3 9" xfId="7476"/>
    <cellStyle name="Calcul 27 2 4" xfId="7477"/>
    <cellStyle name="Calcul 27 2 4 2" xfId="7478"/>
    <cellStyle name="Calcul 27 2 4 3" xfId="7479"/>
    <cellStyle name="Calcul 27 2 4 4" xfId="7480"/>
    <cellStyle name="Calcul 27 2 4 5" xfId="7481"/>
    <cellStyle name="Calcul 27 2 4 6" xfId="7482"/>
    <cellStyle name="Calcul 27 2 4 7" xfId="7483"/>
    <cellStyle name="Calcul 27 2 4 8" xfId="7484"/>
    <cellStyle name="Calcul 27 2 4 9" xfId="7485"/>
    <cellStyle name="Calcul 27 2 5" xfId="7486"/>
    <cellStyle name="Calcul 27 2 5 2" xfId="7487"/>
    <cellStyle name="Calcul 27 2 5 3" xfId="7488"/>
    <cellStyle name="Calcul 27 2 5 4" xfId="7489"/>
    <cellStyle name="Calcul 27 2 5 5" xfId="7490"/>
    <cellStyle name="Calcul 27 2 5 6" xfId="7491"/>
    <cellStyle name="Calcul 27 2 5 7" xfId="7492"/>
    <cellStyle name="Calcul 27 2 5 8" xfId="7493"/>
    <cellStyle name="Calcul 27 2 5 9" xfId="7494"/>
    <cellStyle name="Calcul 27 2 6" xfId="7495"/>
    <cellStyle name="Calcul 27 2 6 2" xfId="7496"/>
    <cellStyle name="Calcul 27 2 6 3" xfId="7497"/>
    <cellStyle name="Calcul 27 2 6 4" xfId="7498"/>
    <cellStyle name="Calcul 27 2 6 5" xfId="7499"/>
    <cellStyle name="Calcul 27 2 6 6" xfId="7500"/>
    <cellStyle name="Calcul 27 2 7" xfId="7501"/>
    <cellStyle name="Calcul 27 3" xfId="7502"/>
    <cellStyle name="Calcul 27 3 2" xfId="7503"/>
    <cellStyle name="Calcul 27 3 2 10" xfId="7504"/>
    <cellStyle name="Calcul 27 3 2 11" xfId="7505"/>
    <cellStyle name="Calcul 27 3 2 12" xfId="7506"/>
    <cellStyle name="Calcul 27 3 2 13" xfId="7507"/>
    <cellStyle name="Calcul 27 3 2 14" xfId="7508"/>
    <cellStyle name="Calcul 27 3 2 15" xfId="7509"/>
    <cellStyle name="Calcul 27 3 2 2" xfId="7510"/>
    <cellStyle name="Calcul 27 3 2 2 10" xfId="7511"/>
    <cellStyle name="Calcul 27 3 2 2 2" xfId="7512"/>
    <cellStyle name="Calcul 27 3 2 2 2 2" xfId="7513"/>
    <cellStyle name="Calcul 27 3 2 2 2 3" xfId="7514"/>
    <cellStyle name="Calcul 27 3 2 2 2 4" xfId="7515"/>
    <cellStyle name="Calcul 27 3 2 2 2 5" xfId="7516"/>
    <cellStyle name="Calcul 27 3 2 2 2 6" xfId="7517"/>
    <cellStyle name="Calcul 27 3 2 2 2 7" xfId="7518"/>
    <cellStyle name="Calcul 27 3 2 2 2 8" xfId="7519"/>
    <cellStyle name="Calcul 27 3 2 2 2 9" xfId="7520"/>
    <cellStyle name="Calcul 27 3 2 2 3" xfId="7521"/>
    <cellStyle name="Calcul 27 3 2 2 4" xfId="7522"/>
    <cellStyle name="Calcul 27 3 2 2 5" xfId="7523"/>
    <cellStyle name="Calcul 27 3 2 2 6" xfId="7524"/>
    <cellStyle name="Calcul 27 3 2 2 7" xfId="7525"/>
    <cellStyle name="Calcul 27 3 2 2 8" xfId="7526"/>
    <cellStyle name="Calcul 27 3 2 2 9" xfId="7527"/>
    <cellStyle name="Calcul 27 3 2 3" xfId="7528"/>
    <cellStyle name="Calcul 27 3 2 3 10" xfId="7529"/>
    <cellStyle name="Calcul 27 3 2 3 2" xfId="7530"/>
    <cellStyle name="Calcul 27 3 2 3 2 2" xfId="7531"/>
    <cellStyle name="Calcul 27 3 2 3 2 3" xfId="7532"/>
    <cellStyle name="Calcul 27 3 2 3 2 4" xfId="7533"/>
    <cellStyle name="Calcul 27 3 2 3 2 5" xfId="7534"/>
    <cellStyle name="Calcul 27 3 2 3 2 6" xfId="7535"/>
    <cellStyle name="Calcul 27 3 2 3 2 7" xfId="7536"/>
    <cellStyle name="Calcul 27 3 2 3 2 8" xfId="7537"/>
    <cellStyle name="Calcul 27 3 2 3 2 9" xfId="7538"/>
    <cellStyle name="Calcul 27 3 2 3 3" xfId="7539"/>
    <cellStyle name="Calcul 27 3 2 3 4" xfId="7540"/>
    <cellStyle name="Calcul 27 3 2 3 5" xfId="7541"/>
    <cellStyle name="Calcul 27 3 2 3 6" xfId="7542"/>
    <cellStyle name="Calcul 27 3 2 3 7" xfId="7543"/>
    <cellStyle name="Calcul 27 3 2 3 8" xfId="7544"/>
    <cellStyle name="Calcul 27 3 2 3 9" xfId="7545"/>
    <cellStyle name="Calcul 27 3 2 4" xfId="7546"/>
    <cellStyle name="Calcul 27 3 2 4 2" xfId="7547"/>
    <cellStyle name="Calcul 27 3 2 4 3" xfId="7548"/>
    <cellStyle name="Calcul 27 3 2 4 4" xfId="7549"/>
    <cellStyle name="Calcul 27 3 2 4 5" xfId="7550"/>
    <cellStyle name="Calcul 27 3 2 4 6" xfId="7551"/>
    <cellStyle name="Calcul 27 3 2 4 7" xfId="7552"/>
    <cellStyle name="Calcul 27 3 2 4 8" xfId="7553"/>
    <cellStyle name="Calcul 27 3 2 4 9" xfId="7554"/>
    <cellStyle name="Calcul 27 3 2 5" xfId="7555"/>
    <cellStyle name="Calcul 27 3 2 5 2" xfId="7556"/>
    <cellStyle name="Calcul 27 3 2 5 3" xfId="7557"/>
    <cellStyle name="Calcul 27 3 2 5 4" xfId="7558"/>
    <cellStyle name="Calcul 27 3 2 5 5" xfId="7559"/>
    <cellStyle name="Calcul 27 3 2 5 6" xfId="7560"/>
    <cellStyle name="Calcul 27 3 2 5 7" xfId="7561"/>
    <cellStyle name="Calcul 27 3 2 5 8" xfId="7562"/>
    <cellStyle name="Calcul 27 3 2 5 9" xfId="7563"/>
    <cellStyle name="Calcul 27 3 2 6" xfId="7564"/>
    <cellStyle name="Calcul 27 3 2 6 2" xfId="7565"/>
    <cellStyle name="Calcul 27 3 2 6 3" xfId="7566"/>
    <cellStyle name="Calcul 27 3 2 6 4" xfId="7567"/>
    <cellStyle name="Calcul 27 3 2 6 5" xfId="7568"/>
    <cellStyle name="Calcul 27 3 2 6 6" xfId="7569"/>
    <cellStyle name="Calcul 27 3 2 7" xfId="7570"/>
    <cellStyle name="Calcul 27 3 2 7 2" xfId="7571"/>
    <cellStyle name="Calcul 27 3 2 7 3" xfId="7572"/>
    <cellStyle name="Calcul 27 3 2 7 4" xfId="7573"/>
    <cellStyle name="Calcul 27 3 2 7 5" xfId="7574"/>
    <cellStyle name="Calcul 27 3 2 7 6" xfId="7575"/>
    <cellStyle name="Calcul 27 3 2 8" xfId="7576"/>
    <cellStyle name="Calcul 27 3 2 9" xfId="7577"/>
    <cellStyle name="Calcul 27 3 3" xfId="7578"/>
    <cellStyle name="Calcul 27 3 3 2" xfId="7579"/>
    <cellStyle name="Calcul 27 3 3 3" xfId="7580"/>
    <cellStyle name="Calcul 27 3 3 4" xfId="7581"/>
    <cellStyle name="Calcul 27 3 3 5" xfId="7582"/>
    <cellStyle name="Calcul 27 3 3 6" xfId="7583"/>
    <cellStyle name="Calcul 27 3 3 7" xfId="7584"/>
    <cellStyle name="Calcul 27 3 3 8" xfId="7585"/>
    <cellStyle name="Calcul 27 3 3 9" xfId="7586"/>
    <cellStyle name="Calcul 27 3 4" xfId="7587"/>
    <cellStyle name="Calcul 27 3 4 2" xfId="7588"/>
    <cellStyle name="Calcul 27 3 4 3" xfId="7589"/>
    <cellStyle name="Calcul 27 3 4 4" xfId="7590"/>
    <cellStyle name="Calcul 27 3 4 5" xfId="7591"/>
    <cellStyle name="Calcul 27 3 4 6" xfId="7592"/>
    <cellStyle name="Calcul 27 3 4 7" xfId="7593"/>
    <cellStyle name="Calcul 27 3 4 8" xfId="7594"/>
    <cellStyle name="Calcul 27 3 4 9" xfId="7595"/>
    <cellStyle name="Calcul 27 3 5" xfId="7596"/>
    <cellStyle name="Calcul 27 3 5 2" xfId="7597"/>
    <cellStyle name="Calcul 27 3 5 3" xfId="7598"/>
    <cellStyle name="Calcul 27 3 5 4" xfId="7599"/>
    <cellStyle name="Calcul 27 3 5 5" xfId="7600"/>
    <cellStyle name="Calcul 27 3 5 6" xfId="7601"/>
    <cellStyle name="Calcul 27 3 6" xfId="7602"/>
    <cellStyle name="Calcul 27 4" xfId="7603"/>
    <cellStyle name="Calcul 27 4 10" xfId="7604"/>
    <cellStyle name="Calcul 27 4 11" xfId="7605"/>
    <cellStyle name="Calcul 27 4 12" xfId="7606"/>
    <cellStyle name="Calcul 27 4 13" xfId="7607"/>
    <cellStyle name="Calcul 27 4 14" xfId="7608"/>
    <cellStyle name="Calcul 27 4 15" xfId="7609"/>
    <cellStyle name="Calcul 27 4 2" xfId="7610"/>
    <cellStyle name="Calcul 27 4 2 10" xfId="7611"/>
    <cellStyle name="Calcul 27 4 2 2" xfId="7612"/>
    <cellStyle name="Calcul 27 4 2 2 2" xfId="7613"/>
    <cellStyle name="Calcul 27 4 2 2 3" xfId="7614"/>
    <cellStyle name="Calcul 27 4 2 2 4" xfId="7615"/>
    <cellStyle name="Calcul 27 4 2 2 5" xfId="7616"/>
    <cellStyle name="Calcul 27 4 2 2 6" xfId="7617"/>
    <cellStyle name="Calcul 27 4 2 2 7" xfId="7618"/>
    <cellStyle name="Calcul 27 4 2 2 8" xfId="7619"/>
    <cellStyle name="Calcul 27 4 2 2 9" xfId="7620"/>
    <cellStyle name="Calcul 27 4 2 3" xfId="7621"/>
    <cellStyle name="Calcul 27 4 2 4" xfId="7622"/>
    <cellStyle name="Calcul 27 4 2 5" xfId="7623"/>
    <cellStyle name="Calcul 27 4 2 6" xfId="7624"/>
    <cellStyle name="Calcul 27 4 2 7" xfId="7625"/>
    <cellStyle name="Calcul 27 4 2 8" xfId="7626"/>
    <cellStyle name="Calcul 27 4 2 9" xfId="7627"/>
    <cellStyle name="Calcul 27 4 3" xfId="7628"/>
    <cellStyle name="Calcul 27 4 3 10" xfId="7629"/>
    <cellStyle name="Calcul 27 4 3 2" xfId="7630"/>
    <cellStyle name="Calcul 27 4 3 2 2" xfId="7631"/>
    <cellStyle name="Calcul 27 4 3 2 3" xfId="7632"/>
    <cellStyle name="Calcul 27 4 3 2 4" xfId="7633"/>
    <cellStyle name="Calcul 27 4 3 2 5" xfId="7634"/>
    <cellStyle name="Calcul 27 4 3 2 6" xfId="7635"/>
    <cellStyle name="Calcul 27 4 3 2 7" xfId="7636"/>
    <cellStyle name="Calcul 27 4 3 2 8" xfId="7637"/>
    <cellStyle name="Calcul 27 4 3 2 9" xfId="7638"/>
    <cellStyle name="Calcul 27 4 3 3" xfId="7639"/>
    <cellStyle name="Calcul 27 4 3 4" xfId="7640"/>
    <cellStyle name="Calcul 27 4 3 5" xfId="7641"/>
    <cellStyle name="Calcul 27 4 3 6" xfId="7642"/>
    <cellStyle name="Calcul 27 4 3 7" xfId="7643"/>
    <cellStyle name="Calcul 27 4 3 8" xfId="7644"/>
    <cellStyle name="Calcul 27 4 3 9" xfId="7645"/>
    <cellStyle name="Calcul 27 4 4" xfId="7646"/>
    <cellStyle name="Calcul 27 4 4 2" xfId="7647"/>
    <cellStyle name="Calcul 27 4 4 3" xfId="7648"/>
    <cellStyle name="Calcul 27 4 4 4" xfId="7649"/>
    <cellStyle name="Calcul 27 4 4 5" xfId="7650"/>
    <cellStyle name="Calcul 27 4 4 6" xfId="7651"/>
    <cellStyle name="Calcul 27 4 4 7" xfId="7652"/>
    <cellStyle name="Calcul 27 4 4 8" xfId="7653"/>
    <cellStyle name="Calcul 27 4 4 9" xfId="7654"/>
    <cellStyle name="Calcul 27 4 5" xfId="7655"/>
    <cellStyle name="Calcul 27 4 5 2" xfId="7656"/>
    <cellStyle name="Calcul 27 4 5 3" xfId="7657"/>
    <cellStyle name="Calcul 27 4 5 4" xfId="7658"/>
    <cellStyle name="Calcul 27 4 5 5" xfId="7659"/>
    <cellStyle name="Calcul 27 4 5 6" xfId="7660"/>
    <cellStyle name="Calcul 27 4 5 7" xfId="7661"/>
    <cellStyle name="Calcul 27 4 5 8" xfId="7662"/>
    <cellStyle name="Calcul 27 4 5 9" xfId="7663"/>
    <cellStyle name="Calcul 27 4 6" xfId="7664"/>
    <cellStyle name="Calcul 27 4 6 2" xfId="7665"/>
    <cellStyle name="Calcul 27 4 6 3" xfId="7666"/>
    <cellStyle name="Calcul 27 4 6 4" xfId="7667"/>
    <cellStyle name="Calcul 27 4 6 5" xfId="7668"/>
    <cellStyle name="Calcul 27 4 6 6" xfId="7669"/>
    <cellStyle name="Calcul 27 4 7" xfId="7670"/>
    <cellStyle name="Calcul 27 4 7 2" xfId="7671"/>
    <cellStyle name="Calcul 27 4 7 3" xfId="7672"/>
    <cellStyle name="Calcul 27 4 7 4" xfId="7673"/>
    <cellStyle name="Calcul 27 4 7 5" xfId="7674"/>
    <cellStyle name="Calcul 27 4 7 6" xfId="7675"/>
    <cellStyle name="Calcul 27 4 8" xfId="7676"/>
    <cellStyle name="Calcul 27 4 9" xfId="7677"/>
    <cellStyle name="Calcul 27 5" xfId="7678"/>
    <cellStyle name="Calcul 27 5 2" xfId="7679"/>
    <cellStyle name="Calcul 27 5 3" xfId="7680"/>
    <cellStyle name="Calcul 27 5 4" xfId="7681"/>
    <cellStyle name="Calcul 27 5 5" xfId="7682"/>
    <cellStyle name="Calcul 27 5 6" xfId="7683"/>
    <cellStyle name="Calcul 27 5 7" xfId="7684"/>
    <cellStyle name="Calcul 27 5 8" xfId="7685"/>
    <cellStyle name="Calcul 27 5 9" xfId="7686"/>
    <cellStyle name="Calcul 27 6" xfId="7687"/>
    <cellStyle name="Calcul 27 6 2" xfId="7688"/>
    <cellStyle name="Calcul 27 6 3" xfId="7689"/>
    <cellStyle name="Calcul 27 6 4" xfId="7690"/>
    <cellStyle name="Calcul 27 6 5" xfId="7691"/>
    <cellStyle name="Calcul 27 6 6" xfId="7692"/>
    <cellStyle name="Calcul 27 6 7" xfId="7693"/>
    <cellStyle name="Calcul 27 6 8" xfId="7694"/>
    <cellStyle name="Calcul 27 6 9" xfId="7695"/>
    <cellStyle name="Calcul 27 7" xfId="7696"/>
    <cellStyle name="Calcul 27 7 2" xfId="7697"/>
    <cellStyle name="Calcul 27 7 3" xfId="7698"/>
    <cellStyle name="Calcul 27 7 4" xfId="7699"/>
    <cellStyle name="Calcul 27 7 5" xfId="7700"/>
    <cellStyle name="Calcul 27 7 6" xfId="7701"/>
    <cellStyle name="Calcul 27 8" xfId="7702"/>
    <cellStyle name="Calcul 28" xfId="7703"/>
    <cellStyle name="Calcul 28 2" xfId="7704"/>
    <cellStyle name="Calcul 28 2 2" xfId="7705"/>
    <cellStyle name="Calcul 28 2 2 2" xfId="7706"/>
    <cellStyle name="Calcul 28 2 2 2 10" xfId="7707"/>
    <cellStyle name="Calcul 28 2 2 2 11" xfId="7708"/>
    <cellStyle name="Calcul 28 2 2 2 12" xfId="7709"/>
    <cellStyle name="Calcul 28 2 2 2 13" xfId="7710"/>
    <cellStyle name="Calcul 28 2 2 2 14" xfId="7711"/>
    <cellStyle name="Calcul 28 2 2 2 15" xfId="7712"/>
    <cellStyle name="Calcul 28 2 2 2 2" xfId="7713"/>
    <cellStyle name="Calcul 28 2 2 2 2 10" xfId="7714"/>
    <cellStyle name="Calcul 28 2 2 2 2 2" xfId="7715"/>
    <cellStyle name="Calcul 28 2 2 2 2 2 2" xfId="7716"/>
    <cellStyle name="Calcul 28 2 2 2 2 2 3" xfId="7717"/>
    <cellStyle name="Calcul 28 2 2 2 2 2 4" xfId="7718"/>
    <cellStyle name="Calcul 28 2 2 2 2 2 5" xfId="7719"/>
    <cellStyle name="Calcul 28 2 2 2 2 2 6" xfId="7720"/>
    <cellStyle name="Calcul 28 2 2 2 2 2 7" xfId="7721"/>
    <cellStyle name="Calcul 28 2 2 2 2 2 8" xfId="7722"/>
    <cellStyle name="Calcul 28 2 2 2 2 2 9" xfId="7723"/>
    <cellStyle name="Calcul 28 2 2 2 2 3" xfId="7724"/>
    <cellStyle name="Calcul 28 2 2 2 2 4" xfId="7725"/>
    <cellStyle name="Calcul 28 2 2 2 2 5" xfId="7726"/>
    <cellStyle name="Calcul 28 2 2 2 2 6" xfId="7727"/>
    <cellStyle name="Calcul 28 2 2 2 2 7" xfId="7728"/>
    <cellStyle name="Calcul 28 2 2 2 2 8" xfId="7729"/>
    <cellStyle name="Calcul 28 2 2 2 2 9" xfId="7730"/>
    <cellStyle name="Calcul 28 2 2 2 3" xfId="7731"/>
    <cellStyle name="Calcul 28 2 2 2 3 10" xfId="7732"/>
    <cellStyle name="Calcul 28 2 2 2 3 2" xfId="7733"/>
    <cellStyle name="Calcul 28 2 2 2 3 2 2" xfId="7734"/>
    <cellStyle name="Calcul 28 2 2 2 3 2 3" xfId="7735"/>
    <cellStyle name="Calcul 28 2 2 2 3 2 4" xfId="7736"/>
    <cellStyle name="Calcul 28 2 2 2 3 2 5" xfId="7737"/>
    <cellStyle name="Calcul 28 2 2 2 3 2 6" xfId="7738"/>
    <cellStyle name="Calcul 28 2 2 2 3 2 7" xfId="7739"/>
    <cellStyle name="Calcul 28 2 2 2 3 2 8" xfId="7740"/>
    <cellStyle name="Calcul 28 2 2 2 3 2 9" xfId="7741"/>
    <cellStyle name="Calcul 28 2 2 2 3 3" xfId="7742"/>
    <cellStyle name="Calcul 28 2 2 2 3 4" xfId="7743"/>
    <cellStyle name="Calcul 28 2 2 2 3 5" xfId="7744"/>
    <cellStyle name="Calcul 28 2 2 2 3 6" xfId="7745"/>
    <cellStyle name="Calcul 28 2 2 2 3 7" xfId="7746"/>
    <cellStyle name="Calcul 28 2 2 2 3 8" xfId="7747"/>
    <cellStyle name="Calcul 28 2 2 2 3 9" xfId="7748"/>
    <cellStyle name="Calcul 28 2 2 2 4" xfId="7749"/>
    <cellStyle name="Calcul 28 2 2 2 4 2" xfId="7750"/>
    <cellStyle name="Calcul 28 2 2 2 4 3" xfId="7751"/>
    <cellStyle name="Calcul 28 2 2 2 4 4" xfId="7752"/>
    <cellStyle name="Calcul 28 2 2 2 4 5" xfId="7753"/>
    <cellStyle name="Calcul 28 2 2 2 4 6" xfId="7754"/>
    <cellStyle name="Calcul 28 2 2 2 4 7" xfId="7755"/>
    <cellStyle name="Calcul 28 2 2 2 4 8" xfId="7756"/>
    <cellStyle name="Calcul 28 2 2 2 4 9" xfId="7757"/>
    <cellStyle name="Calcul 28 2 2 2 5" xfId="7758"/>
    <cellStyle name="Calcul 28 2 2 2 5 2" xfId="7759"/>
    <cellStyle name="Calcul 28 2 2 2 5 3" xfId="7760"/>
    <cellStyle name="Calcul 28 2 2 2 5 4" xfId="7761"/>
    <cellStyle name="Calcul 28 2 2 2 5 5" xfId="7762"/>
    <cellStyle name="Calcul 28 2 2 2 5 6" xfId="7763"/>
    <cellStyle name="Calcul 28 2 2 2 5 7" xfId="7764"/>
    <cellStyle name="Calcul 28 2 2 2 5 8" xfId="7765"/>
    <cellStyle name="Calcul 28 2 2 2 5 9" xfId="7766"/>
    <cellStyle name="Calcul 28 2 2 2 6" xfId="7767"/>
    <cellStyle name="Calcul 28 2 2 2 6 2" xfId="7768"/>
    <cellStyle name="Calcul 28 2 2 2 6 3" xfId="7769"/>
    <cellStyle name="Calcul 28 2 2 2 6 4" xfId="7770"/>
    <cellStyle name="Calcul 28 2 2 2 6 5" xfId="7771"/>
    <cellStyle name="Calcul 28 2 2 2 6 6" xfId="7772"/>
    <cellStyle name="Calcul 28 2 2 2 7" xfId="7773"/>
    <cellStyle name="Calcul 28 2 2 2 7 2" xfId="7774"/>
    <cellStyle name="Calcul 28 2 2 2 7 3" xfId="7775"/>
    <cellStyle name="Calcul 28 2 2 2 7 4" xfId="7776"/>
    <cellStyle name="Calcul 28 2 2 2 7 5" xfId="7777"/>
    <cellStyle name="Calcul 28 2 2 2 7 6" xfId="7778"/>
    <cellStyle name="Calcul 28 2 2 2 8" xfId="7779"/>
    <cellStyle name="Calcul 28 2 2 2 9" xfId="7780"/>
    <cellStyle name="Calcul 28 2 2 3" xfId="7781"/>
    <cellStyle name="Calcul 28 2 2 3 2" xfId="7782"/>
    <cellStyle name="Calcul 28 2 2 3 3" xfId="7783"/>
    <cellStyle name="Calcul 28 2 2 3 4" xfId="7784"/>
    <cellStyle name="Calcul 28 2 2 3 5" xfId="7785"/>
    <cellStyle name="Calcul 28 2 2 3 6" xfId="7786"/>
    <cellStyle name="Calcul 28 2 2 3 7" xfId="7787"/>
    <cellStyle name="Calcul 28 2 2 3 8" xfId="7788"/>
    <cellStyle name="Calcul 28 2 2 3 9" xfId="7789"/>
    <cellStyle name="Calcul 28 2 2 4" xfId="7790"/>
    <cellStyle name="Calcul 28 2 2 4 2" xfId="7791"/>
    <cellStyle name="Calcul 28 2 2 4 3" xfId="7792"/>
    <cellStyle name="Calcul 28 2 2 4 4" xfId="7793"/>
    <cellStyle name="Calcul 28 2 2 4 5" xfId="7794"/>
    <cellStyle name="Calcul 28 2 2 4 6" xfId="7795"/>
    <cellStyle name="Calcul 28 2 2 4 7" xfId="7796"/>
    <cellStyle name="Calcul 28 2 2 4 8" xfId="7797"/>
    <cellStyle name="Calcul 28 2 2 4 9" xfId="7798"/>
    <cellStyle name="Calcul 28 2 2 5" xfId="7799"/>
    <cellStyle name="Calcul 28 2 2 5 2" xfId="7800"/>
    <cellStyle name="Calcul 28 2 2 5 3" xfId="7801"/>
    <cellStyle name="Calcul 28 2 2 5 4" xfId="7802"/>
    <cellStyle name="Calcul 28 2 2 5 5" xfId="7803"/>
    <cellStyle name="Calcul 28 2 2 5 6" xfId="7804"/>
    <cellStyle name="Calcul 28 2 2 6" xfId="7805"/>
    <cellStyle name="Calcul 28 2 3" xfId="7806"/>
    <cellStyle name="Calcul 28 2 3 10" xfId="7807"/>
    <cellStyle name="Calcul 28 2 3 11" xfId="7808"/>
    <cellStyle name="Calcul 28 2 3 12" xfId="7809"/>
    <cellStyle name="Calcul 28 2 3 13" xfId="7810"/>
    <cellStyle name="Calcul 28 2 3 14" xfId="7811"/>
    <cellStyle name="Calcul 28 2 3 15" xfId="7812"/>
    <cellStyle name="Calcul 28 2 3 2" xfId="7813"/>
    <cellStyle name="Calcul 28 2 3 2 10" xfId="7814"/>
    <cellStyle name="Calcul 28 2 3 2 2" xfId="7815"/>
    <cellStyle name="Calcul 28 2 3 2 2 2" xfId="7816"/>
    <cellStyle name="Calcul 28 2 3 2 2 3" xfId="7817"/>
    <cellStyle name="Calcul 28 2 3 2 2 4" xfId="7818"/>
    <cellStyle name="Calcul 28 2 3 2 2 5" xfId="7819"/>
    <cellStyle name="Calcul 28 2 3 2 2 6" xfId="7820"/>
    <cellStyle name="Calcul 28 2 3 2 2 7" xfId="7821"/>
    <cellStyle name="Calcul 28 2 3 2 2 8" xfId="7822"/>
    <cellStyle name="Calcul 28 2 3 2 2 9" xfId="7823"/>
    <cellStyle name="Calcul 28 2 3 2 3" xfId="7824"/>
    <cellStyle name="Calcul 28 2 3 2 4" xfId="7825"/>
    <cellStyle name="Calcul 28 2 3 2 5" xfId="7826"/>
    <cellStyle name="Calcul 28 2 3 2 6" xfId="7827"/>
    <cellStyle name="Calcul 28 2 3 2 7" xfId="7828"/>
    <cellStyle name="Calcul 28 2 3 2 8" xfId="7829"/>
    <cellStyle name="Calcul 28 2 3 2 9" xfId="7830"/>
    <cellStyle name="Calcul 28 2 3 3" xfId="7831"/>
    <cellStyle name="Calcul 28 2 3 3 10" xfId="7832"/>
    <cellStyle name="Calcul 28 2 3 3 2" xfId="7833"/>
    <cellStyle name="Calcul 28 2 3 3 2 2" xfId="7834"/>
    <cellStyle name="Calcul 28 2 3 3 2 3" xfId="7835"/>
    <cellStyle name="Calcul 28 2 3 3 2 4" xfId="7836"/>
    <cellStyle name="Calcul 28 2 3 3 2 5" xfId="7837"/>
    <cellStyle name="Calcul 28 2 3 3 2 6" xfId="7838"/>
    <cellStyle name="Calcul 28 2 3 3 2 7" xfId="7839"/>
    <cellStyle name="Calcul 28 2 3 3 2 8" xfId="7840"/>
    <cellStyle name="Calcul 28 2 3 3 2 9" xfId="7841"/>
    <cellStyle name="Calcul 28 2 3 3 3" xfId="7842"/>
    <cellStyle name="Calcul 28 2 3 3 4" xfId="7843"/>
    <cellStyle name="Calcul 28 2 3 3 5" xfId="7844"/>
    <cellStyle name="Calcul 28 2 3 3 6" xfId="7845"/>
    <cellStyle name="Calcul 28 2 3 3 7" xfId="7846"/>
    <cellStyle name="Calcul 28 2 3 3 8" xfId="7847"/>
    <cellStyle name="Calcul 28 2 3 3 9" xfId="7848"/>
    <cellStyle name="Calcul 28 2 3 4" xfId="7849"/>
    <cellStyle name="Calcul 28 2 3 4 2" xfId="7850"/>
    <cellStyle name="Calcul 28 2 3 4 3" xfId="7851"/>
    <cellStyle name="Calcul 28 2 3 4 4" xfId="7852"/>
    <cellStyle name="Calcul 28 2 3 4 5" xfId="7853"/>
    <cellStyle name="Calcul 28 2 3 4 6" xfId="7854"/>
    <cellStyle name="Calcul 28 2 3 4 7" xfId="7855"/>
    <cellStyle name="Calcul 28 2 3 4 8" xfId="7856"/>
    <cellStyle name="Calcul 28 2 3 4 9" xfId="7857"/>
    <cellStyle name="Calcul 28 2 3 5" xfId="7858"/>
    <cellStyle name="Calcul 28 2 3 5 2" xfId="7859"/>
    <cellStyle name="Calcul 28 2 3 5 3" xfId="7860"/>
    <cellStyle name="Calcul 28 2 3 5 4" xfId="7861"/>
    <cellStyle name="Calcul 28 2 3 5 5" xfId="7862"/>
    <cellStyle name="Calcul 28 2 3 5 6" xfId="7863"/>
    <cellStyle name="Calcul 28 2 3 5 7" xfId="7864"/>
    <cellStyle name="Calcul 28 2 3 5 8" xfId="7865"/>
    <cellStyle name="Calcul 28 2 3 5 9" xfId="7866"/>
    <cellStyle name="Calcul 28 2 3 6" xfId="7867"/>
    <cellStyle name="Calcul 28 2 3 6 2" xfId="7868"/>
    <cellStyle name="Calcul 28 2 3 6 3" xfId="7869"/>
    <cellStyle name="Calcul 28 2 3 6 4" xfId="7870"/>
    <cellStyle name="Calcul 28 2 3 6 5" xfId="7871"/>
    <cellStyle name="Calcul 28 2 3 6 6" xfId="7872"/>
    <cellStyle name="Calcul 28 2 3 7" xfId="7873"/>
    <cellStyle name="Calcul 28 2 3 7 2" xfId="7874"/>
    <cellStyle name="Calcul 28 2 3 7 3" xfId="7875"/>
    <cellStyle name="Calcul 28 2 3 7 4" xfId="7876"/>
    <cellStyle name="Calcul 28 2 3 7 5" xfId="7877"/>
    <cellStyle name="Calcul 28 2 3 7 6" xfId="7878"/>
    <cellStyle name="Calcul 28 2 3 8" xfId="7879"/>
    <cellStyle name="Calcul 28 2 3 9" xfId="7880"/>
    <cellStyle name="Calcul 28 2 4" xfId="7881"/>
    <cellStyle name="Calcul 28 2 4 2" xfId="7882"/>
    <cellStyle name="Calcul 28 2 4 3" xfId="7883"/>
    <cellStyle name="Calcul 28 2 4 4" xfId="7884"/>
    <cellStyle name="Calcul 28 2 4 5" xfId="7885"/>
    <cellStyle name="Calcul 28 2 4 6" xfId="7886"/>
    <cellStyle name="Calcul 28 2 4 7" xfId="7887"/>
    <cellStyle name="Calcul 28 2 4 8" xfId="7888"/>
    <cellStyle name="Calcul 28 2 4 9" xfId="7889"/>
    <cellStyle name="Calcul 28 2 5" xfId="7890"/>
    <cellStyle name="Calcul 28 2 5 2" xfId="7891"/>
    <cellStyle name="Calcul 28 2 5 3" xfId="7892"/>
    <cellStyle name="Calcul 28 2 5 4" xfId="7893"/>
    <cellStyle name="Calcul 28 2 5 5" xfId="7894"/>
    <cellStyle name="Calcul 28 2 5 6" xfId="7895"/>
    <cellStyle name="Calcul 28 2 5 7" xfId="7896"/>
    <cellStyle name="Calcul 28 2 5 8" xfId="7897"/>
    <cellStyle name="Calcul 28 2 5 9" xfId="7898"/>
    <cellStyle name="Calcul 28 2 6" xfId="7899"/>
    <cellStyle name="Calcul 28 2 6 2" xfId="7900"/>
    <cellStyle name="Calcul 28 2 6 3" xfId="7901"/>
    <cellStyle name="Calcul 28 2 6 4" xfId="7902"/>
    <cellStyle name="Calcul 28 2 6 5" xfId="7903"/>
    <cellStyle name="Calcul 28 2 6 6" xfId="7904"/>
    <cellStyle name="Calcul 28 2 7" xfId="7905"/>
    <cellStyle name="Calcul 28 3" xfId="7906"/>
    <cellStyle name="Calcul 28 3 2" xfId="7907"/>
    <cellStyle name="Calcul 28 3 2 10" xfId="7908"/>
    <cellStyle name="Calcul 28 3 2 11" xfId="7909"/>
    <cellStyle name="Calcul 28 3 2 12" xfId="7910"/>
    <cellStyle name="Calcul 28 3 2 13" xfId="7911"/>
    <cellStyle name="Calcul 28 3 2 14" xfId="7912"/>
    <cellStyle name="Calcul 28 3 2 15" xfId="7913"/>
    <cellStyle name="Calcul 28 3 2 2" xfId="7914"/>
    <cellStyle name="Calcul 28 3 2 2 10" xfId="7915"/>
    <cellStyle name="Calcul 28 3 2 2 2" xfId="7916"/>
    <cellStyle name="Calcul 28 3 2 2 2 2" xfId="7917"/>
    <cellStyle name="Calcul 28 3 2 2 2 3" xfId="7918"/>
    <cellStyle name="Calcul 28 3 2 2 2 4" xfId="7919"/>
    <cellStyle name="Calcul 28 3 2 2 2 5" xfId="7920"/>
    <cellStyle name="Calcul 28 3 2 2 2 6" xfId="7921"/>
    <cellStyle name="Calcul 28 3 2 2 2 7" xfId="7922"/>
    <cellStyle name="Calcul 28 3 2 2 2 8" xfId="7923"/>
    <cellStyle name="Calcul 28 3 2 2 2 9" xfId="7924"/>
    <cellStyle name="Calcul 28 3 2 2 3" xfId="7925"/>
    <cellStyle name="Calcul 28 3 2 2 4" xfId="7926"/>
    <cellStyle name="Calcul 28 3 2 2 5" xfId="7927"/>
    <cellStyle name="Calcul 28 3 2 2 6" xfId="7928"/>
    <cellStyle name="Calcul 28 3 2 2 7" xfId="7929"/>
    <cellStyle name="Calcul 28 3 2 2 8" xfId="7930"/>
    <cellStyle name="Calcul 28 3 2 2 9" xfId="7931"/>
    <cellStyle name="Calcul 28 3 2 3" xfId="7932"/>
    <cellStyle name="Calcul 28 3 2 3 10" xfId="7933"/>
    <cellStyle name="Calcul 28 3 2 3 2" xfId="7934"/>
    <cellStyle name="Calcul 28 3 2 3 2 2" xfId="7935"/>
    <cellStyle name="Calcul 28 3 2 3 2 3" xfId="7936"/>
    <cellStyle name="Calcul 28 3 2 3 2 4" xfId="7937"/>
    <cellStyle name="Calcul 28 3 2 3 2 5" xfId="7938"/>
    <cellStyle name="Calcul 28 3 2 3 2 6" xfId="7939"/>
    <cellStyle name="Calcul 28 3 2 3 2 7" xfId="7940"/>
    <cellStyle name="Calcul 28 3 2 3 2 8" xfId="7941"/>
    <cellStyle name="Calcul 28 3 2 3 2 9" xfId="7942"/>
    <cellStyle name="Calcul 28 3 2 3 3" xfId="7943"/>
    <cellStyle name="Calcul 28 3 2 3 4" xfId="7944"/>
    <cellStyle name="Calcul 28 3 2 3 5" xfId="7945"/>
    <cellStyle name="Calcul 28 3 2 3 6" xfId="7946"/>
    <cellStyle name="Calcul 28 3 2 3 7" xfId="7947"/>
    <cellStyle name="Calcul 28 3 2 3 8" xfId="7948"/>
    <cellStyle name="Calcul 28 3 2 3 9" xfId="7949"/>
    <cellStyle name="Calcul 28 3 2 4" xfId="7950"/>
    <cellStyle name="Calcul 28 3 2 4 2" xfId="7951"/>
    <cellStyle name="Calcul 28 3 2 4 3" xfId="7952"/>
    <cellStyle name="Calcul 28 3 2 4 4" xfId="7953"/>
    <cellStyle name="Calcul 28 3 2 4 5" xfId="7954"/>
    <cellStyle name="Calcul 28 3 2 4 6" xfId="7955"/>
    <cellStyle name="Calcul 28 3 2 4 7" xfId="7956"/>
    <cellStyle name="Calcul 28 3 2 4 8" xfId="7957"/>
    <cellStyle name="Calcul 28 3 2 4 9" xfId="7958"/>
    <cellStyle name="Calcul 28 3 2 5" xfId="7959"/>
    <cellStyle name="Calcul 28 3 2 5 2" xfId="7960"/>
    <cellStyle name="Calcul 28 3 2 5 3" xfId="7961"/>
    <cellStyle name="Calcul 28 3 2 5 4" xfId="7962"/>
    <cellStyle name="Calcul 28 3 2 5 5" xfId="7963"/>
    <cellStyle name="Calcul 28 3 2 5 6" xfId="7964"/>
    <cellStyle name="Calcul 28 3 2 5 7" xfId="7965"/>
    <cellStyle name="Calcul 28 3 2 5 8" xfId="7966"/>
    <cellStyle name="Calcul 28 3 2 5 9" xfId="7967"/>
    <cellStyle name="Calcul 28 3 2 6" xfId="7968"/>
    <cellStyle name="Calcul 28 3 2 6 2" xfId="7969"/>
    <cellStyle name="Calcul 28 3 2 6 3" xfId="7970"/>
    <cellStyle name="Calcul 28 3 2 6 4" xfId="7971"/>
    <cellStyle name="Calcul 28 3 2 6 5" xfId="7972"/>
    <cellStyle name="Calcul 28 3 2 6 6" xfId="7973"/>
    <cellStyle name="Calcul 28 3 2 7" xfId="7974"/>
    <cellStyle name="Calcul 28 3 2 7 2" xfId="7975"/>
    <cellStyle name="Calcul 28 3 2 7 3" xfId="7976"/>
    <cellStyle name="Calcul 28 3 2 7 4" xfId="7977"/>
    <cellStyle name="Calcul 28 3 2 7 5" xfId="7978"/>
    <cellStyle name="Calcul 28 3 2 7 6" xfId="7979"/>
    <cellStyle name="Calcul 28 3 2 8" xfId="7980"/>
    <cellStyle name="Calcul 28 3 2 9" xfId="7981"/>
    <cellStyle name="Calcul 28 3 3" xfId="7982"/>
    <cellStyle name="Calcul 28 3 3 2" xfId="7983"/>
    <cellStyle name="Calcul 28 3 3 3" xfId="7984"/>
    <cellStyle name="Calcul 28 3 3 4" xfId="7985"/>
    <cellStyle name="Calcul 28 3 3 5" xfId="7986"/>
    <cellStyle name="Calcul 28 3 3 6" xfId="7987"/>
    <cellStyle name="Calcul 28 3 3 7" xfId="7988"/>
    <cellStyle name="Calcul 28 3 3 8" xfId="7989"/>
    <cellStyle name="Calcul 28 3 3 9" xfId="7990"/>
    <cellStyle name="Calcul 28 3 4" xfId="7991"/>
    <cellStyle name="Calcul 28 3 4 2" xfId="7992"/>
    <cellStyle name="Calcul 28 3 4 3" xfId="7993"/>
    <cellStyle name="Calcul 28 3 4 4" xfId="7994"/>
    <cellStyle name="Calcul 28 3 4 5" xfId="7995"/>
    <cellStyle name="Calcul 28 3 4 6" xfId="7996"/>
    <cellStyle name="Calcul 28 3 4 7" xfId="7997"/>
    <cellStyle name="Calcul 28 3 4 8" xfId="7998"/>
    <cellStyle name="Calcul 28 3 4 9" xfId="7999"/>
    <cellStyle name="Calcul 28 3 5" xfId="8000"/>
    <cellStyle name="Calcul 28 3 5 2" xfId="8001"/>
    <cellStyle name="Calcul 28 3 5 3" xfId="8002"/>
    <cellStyle name="Calcul 28 3 5 4" xfId="8003"/>
    <cellStyle name="Calcul 28 3 5 5" xfId="8004"/>
    <cellStyle name="Calcul 28 3 5 6" xfId="8005"/>
    <cellStyle name="Calcul 28 3 6" xfId="8006"/>
    <cellStyle name="Calcul 28 4" xfId="8007"/>
    <cellStyle name="Calcul 28 4 10" xfId="8008"/>
    <cellStyle name="Calcul 28 4 11" xfId="8009"/>
    <cellStyle name="Calcul 28 4 12" xfId="8010"/>
    <cellStyle name="Calcul 28 4 13" xfId="8011"/>
    <cellStyle name="Calcul 28 4 14" xfId="8012"/>
    <cellStyle name="Calcul 28 4 15" xfId="8013"/>
    <cellStyle name="Calcul 28 4 2" xfId="8014"/>
    <cellStyle name="Calcul 28 4 2 10" xfId="8015"/>
    <cellStyle name="Calcul 28 4 2 2" xfId="8016"/>
    <cellStyle name="Calcul 28 4 2 2 2" xfId="8017"/>
    <cellStyle name="Calcul 28 4 2 2 3" xfId="8018"/>
    <cellStyle name="Calcul 28 4 2 2 4" xfId="8019"/>
    <cellStyle name="Calcul 28 4 2 2 5" xfId="8020"/>
    <cellStyle name="Calcul 28 4 2 2 6" xfId="8021"/>
    <cellStyle name="Calcul 28 4 2 2 7" xfId="8022"/>
    <cellStyle name="Calcul 28 4 2 2 8" xfId="8023"/>
    <cellStyle name="Calcul 28 4 2 2 9" xfId="8024"/>
    <cellStyle name="Calcul 28 4 2 3" xfId="8025"/>
    <cellStyle name="Calcul 28 4 2 4" xfId="8026"/>
    <cellStyle name="Calcul 28 4 2 5" xfId="8027"/>
    <cellStyle name="Calcul 28 4 2 6" xfId="8028"/>
    <cellStyle name="Calcul 28 4 2 7" xfId="8029"/>
    <cellStyle name="Calcul 28 4 2 8" xfId="8030"/>
    <cellStyle name="Calcul 28 4 2 9" xfId="8031"/>
    <cellStyle name="Calcul 28 4 3" xfId="8032"/>
    <cellStyle name="Calcul 28 4 3 10" xfId="8033"/>
    <cellStyle name="Calcul 28 4 3 2" xfId="8034"/>
    <cellStyle name="Calcul 28 4 3 2 2" xfId="8035"/>
    <cellStyle name="Calcul 28 4 3 2 3" xfId="8036"/>
    <cellStyle name="Calcul 28 4 3 2 4" xfId="8037"/>
    <cellStyle name="Calcul 28 4 3 2 5" xfId="8038"/>
    <cellStyle name="Calcul 28 4 3 2 6" xfId="8039"/>
    <cellStyle name="Calcul 28 4 3 2 7" xfId="8040"/>
    <cellStyle name="Calcul 28 4 3 2 8" xfId="8041"/>
    <cellStyle name="Calcul 28 4 3 2 9" xfId="8042"/>
    <cellStyle name="Calcul 28 4 3 3" xfId="8043"/>
    <cellStyle name="Calcul 28 4 3 4" xfId="8044"/>
    <cellStyle name="Calcul 28 4 3 5" xfId="8045"/>
    <cellStyle name="Calcul 28 4 3 6" xfId="8046"/>
    <cellStyle name="Calcul 28 4 3 7" xfId="8047"/>
    <cellStyle name="Calcul 28 4 3 8" xfId="8048"/>
    <cellStyle name="Calcul 28 4 3 9" xfId="8049"/>
    <cellStyle name="Calcul 28 4 4" xfId="8050"/>
    <cellStyle name="Calcul 28 4 4 2" xfId="8051"/>
    <cellStyle name="Calcul 28 4 4 3" xfId="8052"/>
    <cellStyle name="Calcul 28 4 4 4" xfId="8053"/>
    <cellStyle name="Calcul 28 4 4 5" xfId="8054"/>
    <cellStyle name="Calcul 28 4 4 6" xfId="8055"/>
    <cellStyle name="Calcul 28 4 4 7" xfId="8056"/>
    <cellStyle name="Calcul 28 4 4 8" xfId="8057"/>
    <cellStyle name="Calcul 28 4 4 9" xfId="8058"/>
    <cellStyle name="Calcul 28 4 5" xfId="8059"/>
    <cellStyle name="Calcul 28 4 5 2" xfId="8060"/>
    <cellStyle name="Calcul 28 4 5 3" xfId="8061"/>
    <cellStyle name="Calcul 28 4 5 4" xfId="8062"/>
    <cellStyle name="Calcul 28 4 5 5" xfId="8063"/>
    <cellStyle name="Calcul 28 4 5 6" xfId="8064"/>
    <cellStyle name="Calcul 28 4 5 7" xfId="8065"/>
    <cellStyle name="Calcul 28 4 5 8" xfId="8066"/>
    <cellStyle name="Calcul 28 4 5 9" xfId="8067"/>
    <cellStyle name="Calcul 28 4 6" xfId="8068"/>
    <cellStyle name="Calcul 28 4 6 2" xfId="8069"/>
    <cellStyle name="Calcul 28 4 6 3" xfId="8070"/>
    <cellStyle name="Calcul 28 4 6 4" xfId="8071"/>
    <cellStyle name="Calcul 28 4 6 5" xfId="8072"/>
    <cellStyle name="Calcul 28 4 6 6" xfId="8073"/>
    <cellStyle name="Calcul 28 4 7" xfId="8074"/>
    <cellStyle name="Calcul 28 4 7 2" xfId="8075"/>
    <cellStyle name="Calcul 28 4 7 3" xfId="8076"/>
    <cellStyle name="Calcul 28 4 7 4" xfId="8077"/>
    <cellStyle name="Calcul 28 4 7 5" xfId="8078"/>
    <cellStyle name="Calcul 28 4 7 6" xfId="8079"/>
    <cellStyle name="Calcul 28 4 8" xfId="8080"/>
    <cellStyle name="Calcul 28 4 9" xfId="8081"/>
    <cellStyle name="Calcul 28 5" xfId="8082"/>
    <cellStyle name="Calcul 28 5 2" xfId="8083"/>
    <cellStyle name="Calcul 28 5 3" xfId="8084"/>
    <cellStyle name="Calcul 28 5 4" xfId="8085"/>
    <cellStyle name="Calcul 28 5 5" xfId="8086"/>
    <cellStyle name="Calcul 28 5 6" xfId="8087"/>
    <cellStyle name="Calcul 28 5 7" xfId="8088"/>
    <cellStyle name="Calcul 28 5 8" xfId="8089"/>
    <cellStyle name="Calcul 28 5 9" xfId="8090"/>
    <cellStyle name="Calcul 28 6" xfId="8091"/>
    <cellStyle name="Calcul 28 6 2" xfId="8092"/>
    <cellStyle name="Calcul 28 6 3" xfId="8093"/>
    <cellStyle name="Calcul 28 6 4" xfId="8094"/>
    <cellStyle name="Calcul 28 6 5" xfId="8095"/>
    <cellStyle name="Calcul 28 6 6" xfId="8096"/>
    <cellStyle name="Calcul 28 6 7" xfId="8097"/>
    <cellStyle name="Calcul 28 6 8" xfId="8098"/>
    <cellStyle name="Calcul 28 6 9" xfId="8099"/>
    <cellStyle name="Calcul 28 7" xfId="8100"/>
    <cellStyle name="Calcul 28 7 2" xfId="8101"/>
    <cellStyle name="Calcul 28 7 3" xfId="8102"/>
    <cellStyle name="Calcul 28 7 4" xfId="8103"/>
    <cellStyle name="Calcul 28 7 5" xfId="8104"/>
    <cellStyle name="Calcul 28 7 6" xfId="8105"/>
    <cellStyle name="Calcul 28 8" xfId="8106"/>
    <cellStyle name="Calcul 29" xfId="8107"/>
    <cellStyle name="Calcul 29 2" xfId="8108"/>
    <cellStyle name="Calcul 29 2 2" xfId="8109"/>
    <cellStyle name="Calcul 29 2 2 2" xfId="8110"/>
    <cellStyle name="Calcul 29 2 2 2 10" xfId="8111"/>
    <cellStyle name="Calcul 29 2 2 2 11" xfId="8112"/>
    <cellStyle name="Calcul 29 2 2 2 12" xfId="8113"/>
    <cellStyle name="Calcul 29 2 2 2 13" xfId="8114"/>
    <cellStyle name="Calcul 29 2 2 2 14" xfId="8115"/>
    <cellStyle name="Calcul 29 2 2 2 15" xfId="8116"/>
    <cellStyle name="Calcul 29 2 2 2 2" xfId="8117"/>
    <cellStyle name="Calcul 29 2 2 2 2 10" xfId="8118"/>
    <cellStyle name="Calcul 29 2 2 2 2 2" xfId="8119"/>
    <cellStyle name="Calcul 29 2 2 2 2 2 2" xfId="8120"/>
    <cellStyle name="Calcul 29 2 2 2 2 2 3" xfId="8121"/>
    <cellStyle name="Calcul 29 2 2 2 2 2 4" xfId="8122"/>
    <cellStyle name="Calcul 29 2 2 2 2 2 5" xfId="8123"/>
    <cellStyle name="Calcul 29 2 2 2 2 2 6" xfId="8124"/>
    <cellStyle name="Calcul 29 2 2 2 2 2 7" xfId="8125"/>
    <cellStyle name="Calcul 29 2 2 2 2 2 8" xfId="8126"/>
    <cellStyle name="Calcul 29 2 2 2 2 2 9" xfId="8127"/>
    <cellStyle name="Calcul 29 2 2 2 2 3" xfId="8128"/>
    <cellStyle name="Calcul 29 2 2 2 2 4" xfId="8129"/>
    <cellStyle name="Calcul 29 2 2 2 2 5" xfId="8130"/>
    <cellStyle name="Calcul 29 2 2 2 2 6" xfId="8131"/>
    <cellStyle name="Calcul 29 2 2 2 2 7" xfId="8132"/>
    <cellStyle name="Calcul 29 2 2 2 2 8" xfId="8133"/>
    <cellStyle name="Calcul 29 2 2 2 2 9" xfId="8134"/>
    <cellStyle name="Calcul 29 2 2 2 3" xfId="8135"/>
    <cellStyle name="Calcul 29 2 2 2 3 10" xfId="8136"/>
    <cellStyle name="Calcul 29 2 2 2 3 2" xfId="8137"/>
    <cellStyle name="Calcul 29 2 2 2 3 2 2" xfId="8138"/>
    <cellStyle name="Calcul 29 2 2 2 3 2 3" xfId="8139"/>
    <cellStyle name="Calcul 29 2 2 2 3 2 4" xfId="8140"/>
    <cellStyle name="Calcul 29 2 2 2 3 2 5" xfId="8141"/>
    <cellStyle name="Calcul 29 2 2 2 3 2 6" xfId="8142"/>
    <cellStyle name="Calcul 29 2 2 2 3 2 7" xfId="8143"/>
    <cellStyle name="Calcul 29 2 2 2 3 2 8" xfId="8144"/>
    <cellStyle name="Calcul 29 2 2 2 3 2 9" xfId="8145"/>
    <cellStyle name="Calcul 29 2 2 2 3 3" xfId="8146"/>
    <cellStyle name="Calcul 29 2 2 2 3 4" xfId="8147"/>
    <cellStyle name="Calcul 29 2 2 2 3 5" xfId="8148"/>
    <cellStyle name="Calcul 29 2 2 2 3 6" xfId="8149"/>
    <cellStyle name="Calcul 29 2 2 2 3 7" xfId="8150"/>
    <cellStyle name="Calcul 29 2 2 2 3 8" xfId="8151"/>
    <cellStyle name="Calcul 29 2 2 2 3 9" xfId="8152"/>
    <cellStyle name="Calcul 29 2 2 2 4" xfId="8153"/>
    <cellStyle name="Calcul 29 2 2 2 4 2" xfId="8154"/>
    <cellStyle name="Calcul 29 2 2 2 4 3" xfId="8155"/>
    <cellStyle name="Calcul 29 2 2 2 4 4" xfId="8156"/>
    <cellStyle name="Calcul 29 2 2 2 4 5" xfId="8157"/>
    <cellStyle name="Calcul 29 2 2 2 4 6" xfId="8158"/>
    <cellStyle name="Calcul 29 2 2 2 4 7" xfId="8159"/>
    <cellStyle name="Calcul 29 2 2 2 4 8" xfId="8160"/>
    <cellStyle name="Calcul 29 2 2 2 4 9" xfId="8161"/>
    <cellStyle name="Calcul 29 2 2 2 5" xfId="8162"/>
    <cellStyle name="Calcul 29 2 2 2 5 2" xfId="8163"/>
    <cellStyle name="Calcul 29 2 2 2 5 3" xfId="8164"/>
    <cellStyle name="Calcul 29 2 2 2 5 4" xfId="8165"/>
    <cellStyle name="Calcul 29 2 2 2 5 5" xfId="8166"/>
    <cellStyle name="Calcul 29 2 2 2 5 6" xfId="8167"/>
    <cellStyle name="Calcul 29 2 2 2 5 7" xfId="8168"/>
    <cellStyle name="Calcul 29 2 2 2 5 8" xfId="8169"/>
    <cellStyle name="Calcul 29 2 2 2 5 9" xfId="8170"/>
    <cellStyle name="Calcul 29 2 2 2 6" xfId="8171"/>
    <cellStyle name="Calcul 29 2 2 2 6 2" xfId="8172"/>
    <cellStyle name="Calcul 29 2 2 2 6 3" xfId="8173"/>
    <cellStyle name="Calcul 29 2 2 2 6 4" xfId="8174"/>
    <cellStyle name="Calcul 29 2 2 2 6 5" xfId="8175"/>
    <cellStyle name="Calcul 29 2 2 2 6 6" xfId="8176"/>
    <cellStyle name="Calcul 29 2 2 2 7" xfId="8177"/>
    <cellStyle name="Calcul 29 2 2 2 7 2" xfId="8178"/>
    <cellStyle name="Calcul 29 2 2 2 7 3" xfId="8179"/>
    <cellStyle name="Calcul 29 2 2 2 7 4" xfId="8180"/>
    <cellStyle name="Calcul 29 2 2 2 7 5" xfId="8181"/>
    <cellStyle name="Calcul 29 2 2 2 7 6" xfId="8182"/>
    <cellStyle name="Calcul 29 2 2 2 8" xfId="8183"/>
    <cellStyle name="Calcul 29 2 2 2 9" xfId="8184"/>
    <cellStyle name="Calcul 29 2 2 3" xfId="8185"/>
    <cellStyle name="Calcul 29 2 2 3 2" xfId="8186"/>
    <cellStyle name="Calcul 29 2 2 3 3" xfId="8187"/>
    <cellStyle name="Calcul 29 2 2 3 4" xfId="8188"/>
    <cellStyle name="Calcul 29 2 2 3 5" xfId="8189"/>
    <cellStyle name="Calcul 29 2 2 3 6" xfId="8190"/>
    <cellStyle name="Calcul 29 2 2 3 7" xfId="8191"/>
    <cellStyle name="Calcul 29 2 2 3 8" xfId="8192"/>
    <cellStyle name="Calcul 29 2 2 3 9" xfId="8193"/>
    <cellStyle name="Calcul 29 2 2 4" xfId="8194"/>
    <cellStyle name="Calcul 29 2 2 4 2" xfId="8195"/>
    <cellStyle name="Calcul 29 2 2 4 3" xfId="8196"/>
    <cellStyle name="Calcul 29 2 2 4 4" xfId="8197"/>
    <cellStyle name="Calcul 29 2 2 4 5" xfId="8198"/>
    <cellStyle name="Calcul 29 2 2 4 6" xfId="8199"/>
    <cellStyle name="Calcul 29 2 2 4 7" xfId="8200"/>
    <cellStyle name="Calcul 29 2 2 4 8" xfId="8201"/>
    <cellStyle name="Calcul 29 2 2 4 9" xfId="8202"/>
    <cellStyle name="Calcul 29 2 2 5" xfId="8203"/>
    <cellStyle name="Calcul 29 2 2 5 2" xfId="8204"/>
    <cellStyle name="Calcul 29 2 2 5 3" xfId="8205"/>
    <cellStyle name="Calcul 29 2 2 5 4" xfId="8206"/>
    <cellStyle name="Calcul 29 2 2 5 5" xfId="8207"/>
    <cellStyle name="Calcul 29 2 2 5 6" xfId="8208"/>
    <cellStyle name="Calcul 29 2 2 6" xfId="8209"/>
    <cellStyle name="Calcul 29 2 3" xfId="8210"/>
    <cellStyle name="Calcul 29 2 3 10" xfId="8211"/>
    <cellStyle name="Calcul 29 2 3 11" xfId="8212"/>
    <cellStyle name="Calcul 29 2 3 12" xfId="8213"/>
    <cellStyle name="Calcul 29 2 3 13" xfId="8214"/>
    <cellStyle name="Calcul 29 2 3 14" xfId="8215"/>
    <cellStyle name="Calcul 29 2 3 15" xfId="8216"/>
    <cellStyle name="Calcul 29 2 3 2" xfId="8217"/>
    <cellStyle name="Calcul 29 2 3 2 10" xfId="8218"/>
    <cellStyle name="Calcul 29 2 3 2 2" xfId="8219"/>
    <cellStyle name="Calcul 29 2 3 2 2 2" xfId="8220"/>
    <cellStyle name="Calcul 29 2 3 2 2 3" xfId="8221"/>
    <cellStyle name="Calcul 29 2 3 2 2 4" xfId="8222"/>
    <cellStyle name="Calcul 29 2 3 2 2 5" xfId="8223"/>
    <cellStyle name="Calcul 29 2 3 2 2 6" xfId="8224"/>
    <cellStyle name="Calcul 29 2 3 2 2 7" xfId="8225"/>
    <cellStyle name="Calcul 29 2 3 2 2 8" xfId="8226"/>
    <cellStyle name="Calcul 29 2 3 2 2 9" xfId="8227"/>
    <cellStyle name="Calcul 29 2 3 2 3" xfId="8228"/>
    <cellStyle name="Calcul 29 2 3 2 4" xfId="8229"/>
    <cellStyle name="Calcul 29 2 3 2 5" xfId="8230"/>
    <cellStyle name="Calcul 29 2 3 2 6" xfId="8231"/>
    <cellStyle name="Calcul 29 2 3 2 7" xfId="8232"/>
    <cellStyle name="Calcul 29 2 3 2 8" xfId="8233"/>
    <cellStyle name="Calcul 29 2 3 2 9" xfId="8234"/>
    <cellStyle name="Calcul 29 2 3 3" xfId="8235"/>
    <cellStyle name="Calcul 29 2 3 3 10" xfId="8236"/>
    <cellStyle name="Calcul 29 2 3 3 2" xfId="8237"/>
    <cellStyle name="Calcul 29 2 3 3 2 2" xfId="8238"/>
    <cellStyle name="Calcul 29 2 3 3 2 3" xfId="8239"/>
    <cellStyle name="Calcul 29 2 3 3 2 4" xfId="8240"/>
    <cellStyle name="Calcul 29 2 3 3 2 5" xfId="8241"/>
    <cellStyle name="Calcul 29 2 3 3 2 6" xfId="8242"/>
    <cellStyle name="Calcul 29 2 3 3 2 7" xfId="8243"/>
    <cellStyle name="Calcul 29 2 3 3 2 8" xfId="8244"/>
    <cellStyle name="Calcul 29 2 3 3 2 9" xfId="8245"/>
    <cellStyle name="Calcul 29 2 3 3 3" xfId="8246"/>
    <cellStyle name="Calcul 29 2 3 3 4" xfId="8247"/>
    <cellStyle name="Calcul 29 2 3 3 5" xfId="8248"/>
    <cellStyle name="Calcul 29 2 3 3 6" xfId="8249"/>
    <cellStyle name="Calcul 29 2 3 3 7" xfId="8250"/>
    <cellStyle name="Calcul 29 2 3 3 8" xfId="8251"/>
    <cellStyle name="Calcul 29 2 3 3 9" xfId="8252"/>
    <cellStyle name="Calcul 29 2 3 4" xfId="8253"/>
    <cellStyle name="Calcul 29 2 3 4 2" xfId="8254"/>
    <cellStyle name="Calcul 29 2 3 4 3" xfId="8255"/>
    <cellStyle name="Calcul 29 2 3 4 4" xfId="8256"/>
    <cellStyle name="Calcul 29 2 3 4 5" xfId="8257"/>
    <cellStyle name="Calcul 29 2 3 4 6" xfId="8258"/>
    <cellStyle name="Calcul 29 2 3 4 7" xfId="8259"/>
    <cellStyle name="Calcul 29 2 3 4 8" xfId="8260"/>
    <cellStyle name="Calcul 29 2 3 4 9" xfId="8261"/>
    <cellStyle name="Calcul 29 2 3 5" xfId="8262"/>
    <cellStyle name="Calcul 29 2 3 5 2" xfId="8263"/>
    <cellStyle name="Calcul 29 2 3 5 3" xfId="8264"/>
    <cellStyle name="Calcul 29 2 3 5 4" xfId="8265"/>
    <cellStyle name="Calcul 29 2 3 5 5" xfId="8266"/>
    <cellStyle name="Calcul 29 2 3 5 6" xfId="8267"/>
    <cellStyle name="Calcul 29 2 3 5 7" xfId="8268"/>
    <cellStyle name="Calcul 29 2 3 5 8" xfId="8269"/>
    <cellStyle name="Calcul 29 2 3 5 9" xfId="8270"/>
    <cellStyle name="Calcul 29 2 3 6" xfId="8271"/>
    <cellStyle name="Calcul 29 2 3 6 2" xfId="8272"/>
    <cellStyle name="Calcul 29 2 3 6 3" xfId="8273"/>
    <cellStyle name="Calcul 29 2 3 6 4" xfId="8274"/>
    <cellStyle name="Calcul 29 2 3 6 5" xfId="8275"/>
    <cellStyle name="Calcul 29 2 3 6 6" xfId="8276"/>
    <cellStyle name="Calcul 29 2 3 7" xfId="8277"/>
    <cellStyle name="Calcul 29 2 3 7 2" xfId="8278"/>
    <cellStyle name="Calcul 29 2 3 7 3" xfId="8279"/>
    <cellStyle name="Calcul 29 2 3 7 4" xfId="8280"/>
    <cellStyle name="Calcul 29 2 3 7 5" xfId="8281"/>
    <cellStyle name="Calcul 29 2 3 7 6" xfId="8282"/>
    <cellStyle name="Calcul 29 2 3 8" xfId="8283"/>
    <cellStyle name="Calcul 29 2 3 9" xfId="8284"/>
    <cellStyle name="Calcul 29 2 4" xfId="8285"/>
    <cellStyle name="Calcul 29 2 4 2" xfId="8286"/>
    <cellStyle name="Calcul 29 2 4 3" xfId="8287"/>
    <cellStyle name="Calcul 29 2 4 4" xfId="8288"/>
    <cellStyle name="Calcul 29 2 4 5" xfId="8289"/>
    <cellStyle name="Calcul 29 2 4 6" xfId="8290"/>
    <cellStyle name="Calcul 29 2 4 7" xfId="8291"/>
    <cellStyle name="Calcul 29 2 4 8" xfId="8292"/>
    <cellStyle name="Calcul 29 2 4 9" xfId="8293"/>
    <cellStyle name="Calcul 29 2 5" xfId="8294"/>
    <cellStyle name="Calcul 29 2 5 2" xfId="8295"/>
    <cellStyle name="Calcul 29 2 5 3" xfId="8296"/>
    <cellStyle name="Calcul 29 2 5 4" xfId="8297"/>
    <cellStyle name="Calcul 29 2 5 5" xfId="8298"/>
    <cellStyle name="Calcul 29 2 5 6" xfId="8299"/>
    <cellStyle name="Calcul 29 2 5 7" xfId="8300"/>
    <cellStyle name="Calcul 29 2 5 8" xfId="8301"/>
    <cellStyle name="Calcul 29 2 5 9" xfId="8302"/>
    <cellStyle name="Calcul 29 2 6" xfId="8303"/>
    <cellStyle name="Calcul 29 2 6 2" xfId="8304"/>
    <cellStyle name="Calcul 29 2 6 3" xfId="8305"/>
    <cellStyle name="Calcul 29 2 6 4" xfId="8306"/>
    <cellStyle name="Calcul 29 2 6 5" xfId="8307"/>
    <cellStyle name="Calcul 29 2 6 6" xfId="8308"/>
    <cellStyle name="Calcul 29 2 7" xfId="8309"/>
    <cellStyle name="Calcul 29 3" xfId="8310"/>
    <cellStyle name="Calcul 29 3 2" xfId="8311"/>
    <cellStyle name="Calcul 29 3 2 10" xfId="8312"/>
    <cellStyle name="Calcul 29 3 2 11" xfId="8313"/>
    <cellStyle name="Calcul 29 3 2 12" xfId="8314"/>
    <cellStyle name="Calcul 29 3 2 13" xfId="8315"/>
    <cellStyle name="Calcul 29 3 2 14" xfId="8316"/>
    <cellStyle name="Calcul 29 3 2 15" xfId="8317"/>
    <cellStyle name="Calcul 29 3 2 2" xfId="8318"/>
    <cellStyle name="Calcul 29 3 2 2 10" xfId="8319"/>
    <cellStyle name="Calcul 29 3 2 2 2" xfId="8320"/>
    <cellStyle name="Calcul 29 3 2 2 2 2" xfId="8321"/>
    <cellStyle name="Calcul 29 3 2 2 2 3" xfId="8322"/>
    <cellStyle name="Calcul 29 3 2 2 2 4" xfId="8323"/>
    <cellStyle name="Calcul 29 3 2 2 2 5" xfId="8324"/>
    <cellStyle name="Calcul 29 3 2 2 2 6" xfId="8325"/>
    <cellStyle name="Calcul 29 3 2 2 2 7" xfId="8326"/>
    <cellStyle name="Calcul 29 3 2 2 2 8" xfId="8327"/>
    <cellStyle name="Calcul 29 3 2 2 2 9" xfId="8328"/>
    <cellStyle name="Calcul 29 3 2 2 3" xfId="8329"/>
    <cellStyle name="Calcul 29 3 2 2 4" xfId="8330"/>
    <cellStyle name="Calcul 29 3 2 2 5" xfId="8331"/>
    <cellStyle name="Calcul 29 3 2 2 6" xfId="8332"/>
    <cellStyle name="Calcul 29 3 2 2 7" xfId="8333"/>
    <cellStyle name="Calcul 29 3 2 2 8" xfId="8334"/>
    <cellStyle name="Calcul 29 3 2 2 9" xfId="8335"/>
    <cellStyle name="Calcul 29 3 2 3" xfId="8336"/>
    <cellStyle name="Calcul 29 3 2 3 10" xfId="8337"/>
    <cellStyle name="Calcul 29 3 2 3 2" xfId="8338"/>
    <cellStyle name="Calcul 29 3 2 3 2 2" xfId="8339"/>
    <cellStyle name="Calcul 29 3 2 3 2 3" xfId="8340"/>
    <cellStyle name="Calcul 29 3 2 3 2 4" xfId="8341"/>
    <cellStyle name="Calcul 29 3 2 3 2 5" xfId="8342"/>
    <cellStyle name="Calcul 29 3 2 3 2 6" xfId="8343"/>
    <cellStyle name="Calcul 29 3 2 3 2 7" xfId="8344"/>
    <cellStyle name="Calcul 29 3 2 3 2 8" xfId="8345"/>
    <cellStyle name="Calcul 29 3 2 3 2 9" xfId="8346"/>
    <cellStyle name="Calcul 29 3 2 3 3" xfId="8347"/>
    <cellStyle name="Calcul 29 3 2 3 4" xfId="8348"/>
    <cellStyle name="Calcul 29 3 2 3 5" xfId="8349"/>
    <cellStyle name="Calcul 29 3 2 3 6" xfId="8350"/>
    <cellStyle name="Calcul 29 3 2 3 7" xfId="8351"/>
    <cellStyle name="Calcul 29 3 2 3 8" xfId="8352"/>
    <cellStyle name="Calcul 29 3 2 3 9" xfId="8353"/>
    <cellStyle name="Calcul 29 3 2 4" xfId="8354"/>
    <cellStyle name="Calcul 29 3 2 4 2" xfId="8355"/>
    <cellStyle name="Calcul 29 3 2 4 3" xfId="8356"/>
    <cellStyle name="Calcul 29 3 2 4 4" xfId="8357"/>
    <cellStyle name="Calcul 29 3 2 4 5" xfId="8358"/>
    <cellStyle name="Calcul 29 3 2 4 6" xfId="8359"/>
    <cellStyle name="Calcul 29 3 2 4 7" xfId="8360"/>
    <cellStyle name="Calcul 29 3 2 4 8" xfId="8361"/>
    <cellStyle name="Calcul 29 3 2 4 9" xfId="8362"/>
    <cellStyle name="Calcul 29 3 2 5" xfId="8363"/>
    <cellStyle name="Calcul 29 3 2 5 2" xfId="8364"/>
    <cellStyle name="Calcul 29 3 2 5 3" xfId="8365"/>
    <cellStyle name="Calcul 29 3 2 5 4" xfId="8366"/>
    <cellStyle name="Calcul 29 3 2 5 5" xfId="8367"/>
    <cellStyle name="Calcul 29 3 2 5 6" xfId="8368"/>
    <cellStyle name="Calcul 29 3 2 5 7" xfId="8369"/>
    <cellStyle name="Calcul 29 3 2 5 8" xfId="8370"/>
    <cellStyle name="Calcul 29 3 2 5 9" xfId="8371"/>
    <cellStyle name="Calcul 29 3 2 6" xfId="8372"/>
    <cellStyle name="Calcul 29 3 2 6 2" xfId="8373"/>
    <cellStyle name="Calcul 29 3 2 6 3" xfId="8374"/>
    <cellStyle name="Calcul 29 3 2 6 4" xfId="8375"/>
    <cellStyle name="Calcul 29 3 2 6 5" xfId="8376"/>
    <cellStyle name="Calcul 29 3 2 6 6" xfId="8377"/>
    <cellStyle name="Calcul 29 3 2 7" xfId="8378"/>
    <cellStyle name="Calcul 29 3 2 7 2" xfId="8379"/>
    <cellStyle name="Calcul 29 3 2 7 3" xfId="8380"/>
    <cellStyle name="Calcul 29 3 2 7 4" xfId="8381"/>
    <cellStyle name="Calcul 29 3 2 7 5" xfId="8382"/>
    <cellStyle name="Calcul 29 3 2 7 6" xfId="8383"/>
    <cellStyle name="Calcul 29 3 2 8" xfId="8384"/>
    <cellStyle name="Calcul 29 3 2 9" xfId="8385"/>
    <cellStyle name="Calcul 29 3 3" xfId="8386"/>
    <cellStyle name="Calcul 29 3 3 2" xfId="8387"/>
    <cellStyle name="Calcul 29 3 3 3" xfId="8388"/>
    <cellStyle name="Calcul 29 3 3 4" xfId="8389"/>
    <cellStyle name="Calcul 29 3 3 5" xfId="8390"/>
    <cellStyle name="Calcul 29 3 3 6" xfId="8391"/>
    <cellStyle name="Calcul 29 3 3 7" xfId="8392"/>
    <cellStyle name="Calcul 29 3 3 8" xfId="8393"/>
    <cellStyle name="Calcul 29 3 3 9" xfId="8394"/>
    <cellStyle name="Calcul 29 3 4" xfId="8395"/>
    <cellStyle name="Calcul 29 3 4 2" xfId="8396"/>
    <cellStyle name="Calcul 29 3 4 3" xfId="8397"/>
    <cellStyle name="Calcul 29 3 4 4" xfId="8398"/>
    <cellStyle name="Calcul 29 3 4 5" xfId="8399"/>
    <cellStyle name="Calcul 29 3 4 6" xfId="8400"/>
    <cellStyle name="Calcul 29 3 4 7" xfId="8401"/>
    <cellStyle name="Calcul 29 3 4 8" xfId="8402"/>
    <cellStyle name="Calcul 29 3 4 9" xfId="8403"/>
    <cellStyle name="Calcul 29 3 5" xfId="8404"/>
    <cellStyle name="Calcul 29 3 5 2" xfId="8405"/>
    <cellStyle name="Calcul 29 3 5 3" xfId="8406"/>
    <cellStyle name="Calcul 29 3 5 4" xfId="8407"/>
    <cellStyle name="Calcul 29 3 5 5" xfId="8408"/>
    <cellStyle name="Calcul 29 3 5 6" xfId="8409"/>
    <cellStyle name="Calcul 29 3 6" xfId="8410"/>
    <cellStyle name="Calcul 29 4" xfId="8411"/>
    <cellStyle name="Calcul 29 4 10" xfId="8412"/>
    <cellStyle name="Calcul 29 4 11" xfId="8413"/>
    <cellStyle name="Calcul 29 4 12" xfId="8414"/>
    <cellStyle name="Calcul 29 4 13" xfId="8415"/>
    <cellStyle name="Calcul 29 4 14" xfId="8416"/>
    <cellStyle name="Calcul 29 4 15" xfId="8417"/>
    <cellStyle name="Calcul 29 4 2" xfId="8418"/>
    <cellStyle name="Calcul 29 4 2 10" xfId="8419"/>
    <cellStyle name="Calcul 29 4 2 2" xfId="8420"/>
    <cellStyle name="Calcul 29 4 2 2 2" xfId="8421"/>
    <cellStyle name="Calcul 29 4 2 2 3" xfId="8422"/>
    <cellStyle name="Calcul 29 4 2 2 4" xfId="8423"/>
    <cellStyle name="Calcul 29 4 2 2 5" xfId="8424"/>
    <cellStyle name="Calcul 29 4 2 2 6" xfId="8425"/>
    <cellStyle name="Calcul 29 4 2 2 7" xfId="8426"/>
    <cellStyle name="Calcul 29 4 2 2 8" xfId="8427"/>
    <cellStyle name="Calcul 29 4 2 2 9" xfId="8428"/>
    <cellStyle name="Calcul 29 4 2 3" xfId="8429"/>
    <cellStyle name="Calcul 29 4 2 4" xfId="8430"/>
    <cellStyle name="Calcul 29 4 2 5" xfId="8431"/>
    <cellStyle name="Calcul 29 4 2 6" xfId="8432"/>
    <cellStyle name="Calcul 29 4 2 7" xfId="8433"/>
    <cellStyle name="Calcul 29 4 2 8" xfId="8434"/>
    <cellStyle name="Calcul 29 4 2 9" xfId="8435"/>
    <cellStyle name="Calcul 29 4 3" xfId="8436"/>
    <cellStyle name="Calcul 29 4 3 10" xfId="8437"/>
    <cellStyle name="Calcul 29 4 3 2" xfId="8438"/>
    <cellStyle name="Calcul 29 4 3 2 2" xfId="8439"/>
    <cellStyle name="Calcul 29 4 3 2 3" xfId="8440"/>
    <cellStyle name="Calcul 29 4 3 2 4" xfId="8441"/>
    <cellStyle name="Calcul 29 4 3 2 5" xfId="8442"/>
    <cellStyle name="Calcul 29 4 3 2 6" xfId="8443"/>
    <cellStyle name="Calcul 29 4 3 2 7" xfId="8444"/>
    <cellStyle name="Calcul 29 4 3 2 8" xfId="8445"/>
    <cellStyle name="Calcul 29 4 3 2 9" xfId="8446"/>
    <cellStyle name="Calcul 29 4 3 3" xfId="8447"/>
    <cellStyle name="Calcul 29 4 3 4" xfId="8448"/>
    <cellStyle name="Calcul 29 4 3 5" xfId="8449"/>
    <cellStyle name="Calcul 29 4 3 6" xfId="8450"/>
    <cellStyle name="Calcul 29 4 3 7" xfId="8451"/>
    <cellStyle name="Calcul 29 4 3 8" xfId="8452"/>
    <cellStyle name="Calcul 29 4 3 9" xfId="8453"/>
    <cellStyle name="Calcul 29 4 4" xfId="8454"/>
    <cellStyle name="Calcul 29 4 4 2" xfId="8455"/>
    <cellStyle name="Calcul 29 4 4 3" xfId="8456"/>
    <cellStyle name="Calcul 29 4 4 4" xfId="8457"/>
    <cellStyle name="Calcul 29 4 4 5" xfId="8458"/>
    <cellStyle name="Calcul 29 4 4 6" xfId="8459"/>
    <cellStyle name="Calcul 29 4 4 7" xfId="8460"/>
    <cellStyle name="Calcul 29 4 4 8" xfId="8461"/>
    <cellStyle name="Calcul 29 4 4 9" xfId="8462"/>
    <cellStyle name="Calcul 29 4 5" xfId="8463"/>
    <cellStyle name="Calcul 29 4 5 2" xfId="8464"/>
    <cellStyle name="Calcul 29 4 5 3" xfId="8465"/>
    <cellStyle name="Calcul 29 4 5 4" xfId="8466"/>
    <cellStyle name="Calcul 29 4 5 5" xfId="8467"/>
    <cellStyle name="Calcul 29 4 5 6" xfId="8468"/>
    <cellStyle name="Calcul 29 4 5 7" xfId="8469"/>
    <cellStyle name="Calcul 29 4 5 8" xfId="8470"/>
    <cellStyle name="Calcul 29 4 5 9" xfId="8471"/>
    <cellStyle name="Calcul 29 4 6" xfId="8472"/>
    <cellStyle name="Calcul 29 4 6 2" xfId="8473"/>
    <cellStyle name="Calcul 29 4 6 3" xfId="8474"/>
    <cellStyle name="Calcul 29 4 6 4" xfId="8475"/>
    <cellStyle name="Calcul 29 4 6 5" xfId="8476"/>
    <cellStyle name="Calcul 29 4 6 6" xfId="8477"/>
    <cellStyle name="Calcul 29 4 7" xfId="8478"/>
    <cellStyle name="Calcul 29 4 7 2" xfId="8479"/>
    <cellStyle name="Calcul 29 4 7 3" xfId="8480"/>
    <cellStyle name="Calcul 29 4 7 4" xfId="8481"/>
    <cellStyle name="Calcul 29 4 7 5" xfId="8482"/>
    <cellStyle name="Calcul 29 4 7 6" xfId="8483"/>
    <cellStyle name="Calcul 29 4 8" xfId="8484"/>
    <cellStyle name="Calcul 29 4 9" xfId="8485"/>
    <cellStyle name="Calcul 29 5" xfId="8486"/>
    <cellStyle name="Calcul 29 5 2" xfId="8487"/>
    <cellStyle name="Calcul 29 5 3" xfId="8488"/>
    <cellStyle name="Calcul 29 5 4" xfId="8489"/>
    <cellStyle name="Calcul 29 5 5" xfId="8490"/>
    <cellStyle name="Calcul 29 5 6" xfId="8491"/>
    <cellStyle name="Calcul 29 5 7" xfId="8492"/>
    <cellStyle name="Calcul 29 5 8" xfId="8493"/>
    <cellStyle name="Calcul 29 5 9" xfId="8494"/>
    <cellStyle name="Calcul 29 6" xfId="8495"/>
    <cellStyle name="Calcul 29 6 2" xfId="8496"/>
    <cellStyle name="Calcul 29 6 3" xfId="8497"/>
    <cellStyle name="Calcul 29 6 4" xfId="8498"/>
    <cellStyle name="Calcul 29 6 5" xfId="8499"/>
    <cellStyle name="Calcul 29 6 6" xfId="8500"/>
    <cellStyle name="Calcul 29 6 7" xfId="8501"/>
    <cellStyle name="Calcul 29 6 8" xfId="8502"/>
    <cellStyle name="Calcul 29 6 9" xfId="8503"/>
    <cellStyle name="Calcul 29 7" xfId="8504"/>
    <cellStyle name="Calcul 29 7 2" xfId="8505"/>
    <cellStyle name="Calcul 29 7 3" xfId="8506"/>
    <cellStyle name="Calcul 29 7 4" xfId="8507"/>
    <cellStyle name="Calcul 29 7 5" xfId="8508"/>
    <cellStyle name="Calcul 29 7 6" xfId="8509"/>
    <cellStyle name="Calcul 29 8" xfId="8510"/>
    <cellStyle name="Calcul 3" xfId="8511"/>
    <cellStyle name="Calcul 3 2" xfId="8512"/>
    <cellStyle name="Calcul 3 2 2" xfId="8513"/>
    <cellStyle name="Calcul 3 2 2 2" xfId="8514"/>
    <cellStyle name="Calcul 3 2 2 2 10" xfId="8515"/>
    <cellStyle name="Calcul 3 2 2 2 11" xfId="8516"/>
    <cellStyle name="Calcul 3 2 2 2 12" xfId="8517"/>
    <cellStyle name="Calcul 3 2 2 2 13" xfId="8518"/>
    <cellStyle name="Calcul 3 2 2 2 14" xfId="8519"/>
    <cellStyle name="Calcul 3 2 2 2 15" xfId="8520"/>
    <cellStyle name="Calcul 3 2 2 2 2" xfId="8521"/>
    <cellStyle name="Calcul 3 2 2 2 2 10" xfId="8522"/>
    <cellStyle name="Calcul 3 2 2 2 2 2" xfId="8523"/>
    <cellStyle name="Calcul 3 2 2 2 2 2 2" xfId="8524"/>
    <cellStyle name="Calcul 3 2 2 2 2 2 3" xfId="8525"/>
    <cellStyle name="Calcul 3 2 2 2 2 2 4" xfId="8526"/>
    <cellStyle name="Calcul 3 2 2 2 2 2 5" xfId="8527"/>
    <cellStyle name="Calcul 3 2 2 2 2 2 6" xfId="8528"/>
    <cellStyle name="Calcul 3 2 2 2 2 2 7" xfId="8529"/>
    <cellStyle name="Calcul 3 2 2 2 2 2 8" xfId="8530"/>
    <cellStyle name="Calcul 3 2 2 2 2 2 9" xfId="8531"/>
    <cellStyle name="Calcul 3 2 2 2 2 3" xfId="8532"/>
    <cellStyle name="Calcul 3 2 2 2 2 4" xfId="8533"/>
    <cellStyle name="Calcul 3 2 2 2 2 5" xfId="8534"/>
    <cellStyle name="Calcul 3 2 2 2 2 6" xfId="8535"/>
    <cellStyle name="Calcul 3 2 2 2 2 7" xfId="8536"/>
    <cellStyle name="Calcul 3 2 2 2 2 8" xfId="8537"/>
    <cellStyle name="Calcul 3 2 2 2 2 9" xfId="8538"/>
    <cellStyle name="Calcul 3 2 2 2 3" xfId="8539"/>
    <cellStyle name="Calcul 3 2 2 2 3 10" xfId="8540"/>
    <cellStyle name="Calcul 3 2 2 2 3 2" xfId="8541"/>
    <cellStyle name="Calcul 3 2 2 2 3 2 2" xfId="8542"/>
    <cellStyle name="Calcul 3 2 2 2 3 2 3" xfId="8543"/>
    <cellStyle name="Calcul 3 2 2 2 3 2 4" xfId="8544"/>
    <cellStyle name="Calcul 3 2 2 2 3 2 5" xfId="8545"/>
    <cellStyle name="Calcul 3 2 2 2 3 2 6" xfId="8546"/>
    <cellStyle name="Calcul 3 2 2 2 3 2 7" xfId="8547"/>
    <cellStyle name="Calcul 3 2 2 2 3 2 8" xfId="8548"/>
    <cellStyle name="Calcul 3 2 2 2 3 2 9" xfId="8549"/>
    <cellStyle name="Calcul 3 2 2 2 3 3" xfId="8550"/>
    <cellStyle name="Calcul 3 2 2 2 3 4" xfId="8551"/>
    <cellStyle name="Calcul 3 2 2 2 3 5" xfId="8552"/>
    <cellStyle name="Calcul 3 2 2 2 3 6" xfId="8553"/>
    <cellStyle name="Calcul 3 2 2 2 3 7" xfId="8554"/>
    <cellStyle name="Calcul 3 2 2 2 3 8" xfId="8555"/>
    <cellStyle name="Calcul 3 2 2 2 3 9" xfId="8556"/>
    <cellStyle name="Calcul 3 2 2 2 4" xfId="8557"/>
    <cellStyle name="Calcul 3 2 2 2 4 2" xfId="8558"/>
    <cellStyle name="Calcul 3 2 2 2 4 3" xfId="8559"/>
    <cellStyle name="Calcul 3 2 2 2 4 4" xfId="8560"/>
    <cellStyle name="Calcul 3 2 2 2 4 5" xfId="8561"/>
    <cellStyle name="Calcul 3 2 2 2 4 6" xfId="8562"/>
    <cellStyle name="Calcul 3 2 2 2 4 7" xfId="8563"/>
    <cellStyle name="Calcul 3 2 2 2 4 8" xfId="8564"/>
    <cellStyle name="Calcul 3 2 2 2 4 9" xfId="8565"/>
    <cellStyle name="Calcul 3 2 2 2 5" xfId="8566"/>
    <cellStyle name="Calcul 3 2 2 2 5 2" xfId="8567"/>
    <cellStyle name="Calcul 3 2 2 2 5 3" xfId="8568"/>
    <cellStyle name="Calcul 3 2 2 2 5 4" xfId="8569"/>
    <cellStyle name="Calcul 3 2 2 2 5 5" xfId="8570"/>
    <cellStyle name="Calcul 3 2 2 2 5 6" xfId="8571"/>
    <cellStyle name="Calcul 3 2 2 2 5 7" xfId="8572"/>
    <cellStyle name="Calcul 3 2 2 2 5 8" xfId="8573"/>
    <cellStyle name="Calcul 3 2 2 2 5 9" xfId="8574"/>
    <cellStyle name="Calcul 3 2 2 2 6" xfId="8575"/>
    <cellStyle name="Calcul 3 2 2 2 6 2" xfId="8576"/>
    <cellStyle name="Calcul 3 2 2 2 6 3" xfId="8577"/>
    <cellStyle name="Calcul 3 2 2 2 6 4" xfId="8578"/>
    <cellStyle name="Calcul 3 2 2 2 6 5" xfId="8579"/>
    <cellStyle name="Calcul 3 2 2 2 6 6" xfId="8580"/>
    <cellStyle name="Calcul 3 2 2 2 7" xfId="8581"/>
    <cellStyle name="Calcul 3 2 2 2 7 2" xfId="8582"/>
    <cellStyle name="Calcul 3 2 2 2 7 3" xfId="8583"/>
    <cellStyle name="Calcul 3 2 2 2 7 4" xfId="8584"/>
    <cellStyle name="Calcul 3 2 2 2 7 5" xfId="8585"/>
    <cellStyle name="Calcul 3 2 2 2 7 6" xfId="8586"/>
    <cellStyle name="Calcul 3 2 2 2 8" xfId="8587"/>
    <cellStyle name="Calcul 3 2 2 2 9" xfId="8588"/>
    <cellStyle name="Calcul 3 2 2 3" xfId="8589"/>
    <cellStyle name="Calcul 3 2 2 3 2" xfId="8590"/>
    <cellStyle name="Calcul 3 2 2 3 3" xfId="8591"/>
    <cellStyle name="Calcul 3 2 2 3 4" xfId="8592"/>
    <cellStyle name="Calcul 3 2 2 3 5" xfId="8593"/>
    <cellStyle name="Calcul 3 2 2 3 6" xfId="8594"/>
    <cellStyle name="Calcul 3 2 2 3 7" xfId="8595"/>
    <cellStyle name="Calcul 3 2 2 3 8" xfId="8596"/>
    <cellStyle name="Calcul 3 2 2 3 9" xfId="8597"/>
    <cellStyle name="Calcul 3 2 2 4" xfId="8598"/>
    <cellStyle name="Calcul 3 2 2 4 2" xfId="8599"/>
    <cellStyle name="Calcul 3 2 2 4 3" xfId="8600"/>
    <cellStyle name="Calcul 3 2 2 4 4" xfId="8601"/>
    <cellStyle name="Calcul 3 2 2 4 5" xfId="8602"/>
    <cellStyle name="Calcul 3 2 2 4 6" xfId="8603"/>
    <cellStyle name="Calcul 3 2 2 4 7" xfId="8604"/>
    <cellStyle name="Calcul 3 2 2 4 8" xfId="8605"/>
    <cellStyle name="Calcul 3 2 2 4 9" xfId="8606"/>
    <cellStyle name="Calcul 3 2 2 5" xfId="8607"/>
    <cellStyle name="Calcul 3 2 2 5 2" xfId="8608"/>
    <cellStyle name="Calcul 3 2 2 5 3" xfId="8609"/>
    <cellStyle name="Calcul 3 2 2 5 4" xfId="8610"/>
    <cellStyle name="Calcul 3 2 2 5 5" xfId="8611"/>
    <cellStyle name="Calcul 3 2 2 5 6" xfId="8612"/>
    <cellStyle name="Calcul 3 2 2 6" xfId="8613"/>
    <cellStyle name="Calcul 3 2 3" xfId="8614"/>
    <cellStyle name="Calcul 3 2 3 10" xfId="8615"/>
    <cellStyle name="Calcul 3 2 3 11" xfId="8616"/>
    <cellStyle name="Calcul 3 2 3 12" xfId="8617"/>
    <cellStyle name="Calcul 3 2 3 13" xfId="8618"/>
    <cellStyle name="Calcul 3 2 3 14" xfId="8619"/>
    <cellStyle name="Calcul 3 2 3 15" xfId="8620"/>
    <cellStyle name="Calcul 3 2 3 2" xfId="8621"/>
    <cellStyle name="Calcul 3 2 3 2 10" xfId="8622"/>
    <cellStyle name="Calcul 3 2 3 2 2" xfId="8623"/>
    <cellStyle name="Calcul 3 2 3 2 2 2" xfId="8624"/>
    <cellStyle name="Calcul 3 2 3 2 2 3" xfId="8625"/>
    <cellStyle name="Calcul 3 2 3 2 2 4" xfId="8626"/>
    <cellStyle name="Calcul 3 2 3 2 2 5" xfId="8627"/>
    <cellStyle name="Calcul 3 2 3 2 2 6" xfId="8628"/>
    <cellStyle name="Calcul 3 2 3 2 2 7" xfId="8629"/>
    <cellStyle name="Calcul 3 2 3 2 2 8" xfId="8630"/>
    <cellStyle name="Calcul 3 2 3 2 2 9" xfId="8631"/>
    <cellStyle name="Calcul 3 2 3 2 3" xfId="8632"/>
    <cellStyle name="Calcul 3 2 3 2 4" xfId="8633"/>
    <cellStyle name="Calcul 3 2 3 2 5" xfId="8634"/>
    <cellStyle name="Calcul 3 2 3 2 6" xfId="8635"/>
    <cellStyle name="Calcul 3 2 3 2 7" xfId="8636"/>
    <cellStyle name="Calcul 3 2 3 2 8" xfId="8637"/>
    <cellStyle name="Calcul 3 2 3 2 9" xfId="8638"/>
    <cellStyle name="Calcul 3 2 3 3" xfId="8639"/>
    <cellStyle name="Calcul 3 2 3 3 10" xfId="8640"/>
    <cellStyle name="Calcul 3 2 3 3 2" xfId="8641"/>
    <cellStyle name="Calcul 3 2 3 3 2 2" xfId="8642"/>
    <cellStyle name="Calcul 3 2 3 3 2 3" xfId="8643"/>
    <cellStyle name="Calcul 3 2 3 3 2 4" xfId="8644"/>
    <cellStyle name="Calcul 3 2 3 3 2 5" xfId="8645"/>
    <cellStyle name="Calcul 3 2 3 3 2 6" xfId="8646"/>
    <cellStyle name="Calcul 3 2 3 3 2 7" xfId="8647"/>
    <cellStyle name="Calcul 3 2 3 3 2 8" xfId="8648"/>
    <cellStyle name="Calcul 3 2 3 3 2 9" xfId="8649"/>
    <cellStyle name="Calcul 3 2 3 3 3" xfId="8650"/>
    <cellStyle name="Calcul 3 2 3 3 4" xfId="8651"/>
    <cellStyle name="Calcul 3 2 3 3 5" xfId="8652"/>
    <cellStyle name="Calcul 3 2 3 3 6" xfId="8653"/>
    <cellStyle name="Calcul 3 2 3 3 7" xfId="8654"/>
    <cellStyle name="Calcul 3 2 3 3 8" xfId="8655"/>
    <cellStyle name="Calcul 3 2 3 3 9" xfId="8656"/>
    <cellStyle name="Calcul 3 2 3 4" xfId="8657"/>
    <cellStyle name="Calcul 3 2 3 4 2" xfId="8658"/>
    <cellStyle name="Calcul 3 2 3 4 3" xfId="8659"/>
    <cellStyle name="Calcul 3 2 3 4 4" xfId="8660"/>
    <cellStyle name="Calcul 3 2 3 4 5" xfId="8661"/>
    <cellStyle name="Calcul 3 2 3 4 6" xfId="8662"/>
    <cellStyle name="Calcul 3 2 3 4 7" xfId="8663"/>
    <cellStyle name="Calcul 3 2 3 4 8" xfId="8664"/>
    <cellStyle name="Calcul 3 2 3 4 9" xfId="8665"/>
    <cellStyle name="Calcul 3 2 3 5" xfId="8666"/>
    <cellStyle name="Calcul 3 2 3 5 2" xfId="8667"/>
    <cellStyle name="Calcul 3 2 3 5 3" xfId="8668"/>
    <cellStyle name="Calcul 3 2 3 5 4" xfId="8669"/>
    <cellStyle name="Calcul 3 2 3 5 5" xfId="8670"/>
    <cellStyle name="Calcul 3 2 3 5 6" xfId="8671"/>
    <cellStyle name="Calcul 3 2 3 5 7" xfId="8672"/>
    <cellStyle name="Calcul 3 2 3 5 8" xfId="8673"/>
    <cellStyle name="Calcul 3 2 3 5 9" xfId="8674"/>
    <cellStyle name="Calcul 3 2 3 6" xfId="8675"/>
    <cellStyle name="Calcul 3 2 3 6 2" xfId="8676"/>
    <cellStyle name="Calcul 3 2 3 6 3" xfId="8677"/>
    <cellStyle name="Calcul 3 2 3 6 4" xfId="8678"/>
    <cellStyle name="Calcul 3 2 3 6 5" xfId="8679"/>
    <cellStyle name="Calcul 3 2 3 6 6" xfId="8680"/>
    <cellStyle name="Calcul 3 2 3 7" xfId="8681"/>
    <cellStyle name="Calcul 3 2 3 7 2" xfId="8682"/>
    <cellStyle name="Calcul 3 2 3 7 3" xfId="8683"/>
    <cellStyle name="Calcul 3 2 3 7 4" xfId="8684"/>
    <cellStyle name="Calcul 3 2 3 7 5" xfId="8685"/>
    <cellStyle name="Calcul 3 2 3 7 6" xfId="8686"/>
    <cellStyle name="Calcul 3 2 3 8" xfId="8687"/>
    <cellStyle name="Calcul 3 2 3 9" xfId="8688"/>
    <cellStyle name="Calcul 3 2 4" xfId="8689"/>
    <cellStyle name="Calcul 3 2 4 2" xfId="8690"/>
    <cellStyle name="Calcul 3 2 4 3" xfId="8691"/>
    <cellStyle name="Calcul 3 2 4 4" xfId="8692"/>
    <cellStyle name="Calcul 3 2 4 5" xfId="8693"/>
    <cellStyle name="Calcul 3 2 4 6" xfId="8694"/>
    <cellStyle name="Calcul 3 2 4 7" xfId="8695"/>
    <cellStyle name="Calcul 3 2 4 8" xfId="8696"/>
    <cellStyle name="Calcul 3 2 4 9" xfId="8697"/>
    <cellStyle name="Calcul 3 2 5" xfId="8698"/>
    <cellStyle name="Calcul 3 2 5 2" xfId="8699"/>
    <cellStyle name="Calcul 3 2 5 3" xfId="8700"/>
    <cellStyle name="Calcul 3 2 5 4" xfId="8701"/>
    <cellStyle name="Calcul 3 2 5 5" xfId="8702"/>
    <cellStyle name="Calcul 3 2 5 6" xfId="8703"/>
    <cellStyle name="Calcul 3 2 5 7" xfId="8704"/>
    <cellStyle name="Calcul 3 2 5 8" xfId="8705"/>
    <cellStyle name="Calcul 3 2 5 9" xfId="8706"/>
    <cellStyle name="Calcul 3 2 6" xfId="8707"/>
    <cellStyle name="Calcul 3 2 6 2" xfId="8708"/>
    <cellStyle name="Calcul 3 2 6 3" xfId="8709"/>
    <cellStyle name="Calcul 3 2 6 4" xfId="8710"/>
    <cellStyle name="Calcul 3 2 6 5" xfId="8711"/>
    <cellStyle name="Calcul 3 2 6 6" xfId="8712"/>
    <cellStyle name="Calcul 3 2 7" xfId="8713"/>
    <cellStyle name="Calcul 3 3" xfId="8714"/>
    <cellStyle name="Calcul 3 3 2" xfId="8715"/>
    <cellStyle name="Calcul 3 3 2 10" xfId="8716"/>
    <cellStyle name="Calcul 3 3 2 11" xfId="8717"/>
    <cellStyle name="Calcul 3 3 2 12" xfId="8718"/>
    <cellStyle name="Calcul 3 3 2 13" xfId="8719"/>
    <cellStyle name="Calcul 3 3 2 14" xfId="8720"/>
    <cellStyle name="Calcul 3 3 2 15" xfId="8721"/>
    <cellStyle name="Calcul 3 3 2 2" xfId="8722"/>
    <cellStyle name="Calcul 3 3 2 2 10" xfId="8723"/>
    <cellStyle name="Calcul 3 3 2 2 2" xfId="8724"/>
    <cellStyle name="Calcul 3 3 2 2 2 2" xfId="8725"/>
    <cellStyle name="Calcul 3 3 2 2 2 3" xfId="8726"/>
    <cellStyle name="Calcul 3 3 2 2 2 4" xfId="8727"/>
    <cellStyle name="Calcul 3 3 2 2 2 5" xfId="8728"/>
    <cellStyle name="Calcul 3 3 2 2 2 6" xfId="8729"/>
    <cellStyle name="Calcul 3 3 2 2 2 7" xfId="8730"/>
    <cellStyle name="Calcul 3 3 2 2 2 8" xfId="8731"/>
    <cellStyle name="Calcul 3 3 2 2 2 9" xfId="8732"/>
    <cellStyle name="Calcul 3 3 2 2 3" xfId="8733"/>
    <cellStyle name="Calcul 3 3 2 2 4" xfId="8734"/>
    <cellStyle name="Calcul 3 3 2 2 5" xfId="8735"/>
    <cellStyle name="Calcul 3 3 2 2 6" xfId="8736"/>
    <cellStyle name="Calcul 3 3 2 2 7" xfId="8737"/>
    <cellStyle name="Calcul 3 3 2 2 8" xfId="8738"/>
    <cellStyle name="Calcul 3 3 2 2 9" xfId="8739"/>
    <cellStyle name="Calcul 3 3 2 3" xfId="8740"/>
    <cellStyle name="Calcul 3 3 2 3 10" xfId="8741"/>
    <cellStyle name="Calcul 3 3 2 3 2" xfId="8742"/>
    <cellStyle name="Calcul 3 3 2 3 2 2" xfId="8743"/>
    <cellStyle name="Calcul 3 3 2 3 2 3" xfId="8744"/>
    <cellStyle name="Calcul 3 3 2 3 2 4" xfId="8745"/>
    <cellStyle name="Calcul 3 3 2 3 2 5" xfId="8746"/>
    <cellStyle name="Calcul 3 3 2 3 2 6" xfId="8747"/>
    <cellStyle name="Calcul 3 3 2 3 2 7" xfId="8748"/>
    <cellStyle name="Calcul 3 3 2 3 2 8" xfId="8749"/>
    <cellStyle name="Calcul 3 3 2 3 2 9" xfId="8750"/>
    <cellStyle name="Calcul 3 3 2 3 3" xfId="8751"/>
    <cellStyle name="Calcul 3 3 2 3 4" xfId="8752"/>
    <cellStyle name="Calcul 3 3 2 3 5" xfId="8753"/>
    <cellStyle name="Calcul 3 3 2 3 6" xfId="8754"/>
    <cellStyle name="Calcul 3 3 2 3 7" xfId="8755"/>
    <cellStyle name="Calcul 3 3 2 3 8" xfId="8756"/>
    <cellStyle name="Calcul 3 3 2 3 9" xfId="8757"/>
    <cellStyle name="Calcul 3 3 2 4" xfId="8758"/>
    <cellStyle name="Calcul 3 3 2 4 2" xfId="8759"/>
    <cellStyle name="Calcul 3 3 2 4 3" xfId="8760"/>
    <cellStyle name="Calcul 3 3 2 4 4" xfId="8761"/>
    <cellStyle name="Calcul 3 3 2 4 5" xfId="8762"/>
    <cellStyle name="Calcul 3 3 2 4 6" xfId="8763"/>
    <cellStyle name="Calcul 3 3 2 4 7" xfId="8764"/>
    <cellStyle name="Calcul 3 3 2 4 8" xfId="8765"/>
    <cellStyle name="Calcul 3 3 2 4 9" xfId="8766"/>
    <cellStyle name="Calcul 3 3 2 5" xfId="8767"/>
    <cellStyle name="Calcul 3 3 2 5 2" xfId="8768"/>
    <cellStyle name="Calcul 3 3 2 5 3" xfId="8769"/>
    <cellStyle name="Calcul 3 3 2 5 4" xfId="8770"/>
    <cellStyle name="Calcul 3 3 2 5 5" xfId="8771"/>
    <cellStyle name="Calcul 3 3 2 5 6" xfId="8772"/>
    <cellStyle name="Calcul 3 3 2 5 7" xfId="8773"/>
    <cellStyle name="Calcul 3 3 2 5 8" xfId="8774"/>
    <cellStyle name="Calcul 3 3 2 5 9" xfId="8775"/>
    <cellStyle name="Calcul 3 3 2 6" xfId="8776"/>
    <cellStyle name="Calcul 3 3 2 6 2" xfId="8777"/>
    <cellStyle name="Calcul 3 3 2 6 3" xfId="8778"/>
    <cellStyle name="Calcul 3 3 2 6 4" xfId="8779"/>
    <cellStyle name="Calcul 3 3 2 6 5" xfId="8780"/>
    <cellStyle name="Calcul 3 3 2 6 6" xfId="8781"/>
    <cellStyle name="Calcul 3 3 2 7" xfId="8782"/>
    <cellStyle name="Calcul 3 3 2 7 2" xfId="8783"/>
    <cellStyle name="Calcul 3 3 2 7 3" xfId="8784"/>
    <cellStyle name="Calcul 3 3 2 7 4" xfId="8785"/>
    <cellStyle name="Calcul 3 3 2 7 5" xfId="8786"/>
    <cellStyle name="Calcul 3 3 2 7 6" xfId="8787"/>
    <cellStyle name="Calcul 3 3 2 8" xfId="8788"/>
    <cellStyle name="Calcul 3 3 2 9" xfId="8789"/>
    <cellStyle name="Calcul 3 3 3" xfId="8790"/>
    <cellStyle name="Calcul 3 3 3 2" xfId="8791"/>
    <cellStyle name="Calcul 3 3 3 3" xfId="8792"/>
    <cellStyle name="Calcul 3 3 3 4" xfId="8793"/>
    <cellStyle name="Calcul 3 3 3 5" xfId="8794"/>
    <cellStyle name="Calcul 3 3 3 6" xfId="8795"/>
    <cellStyle name="Calcul 3 3 3 7" xfId="8796"/>
    <cellStyle name="Calcul 3 3 3 8" xfId="8797"/>
    <cellStyle name="Calcul 3 3 3 9" xfId="8798"/>
    <cellStyle name="Calcul 3 3 4" xfId="8799"/>
    <cellStyle name="Calcul 3 3 4 2" xfId="8800"/>
    <cellStyle name="Calcul 3 3 4 3" xfId="8801"/>
    <cellStyle name="Calcul 3 3 4 4" xfId="8802"/>
    <cellStyle name="Calcul 3 3 4 5" xfId="8803"/>
    <cellStyle name="Calcul 3 3 4 6" xfId="8804"/>
    <cellStyle name="Calcul 3 3 4 7" xfId="8805"/>
    <cellStyle name="Calcul 3 3 4 8" xfId="8806"/>
    <cellStyle name="Calcul 3 3 4 9" xfId="8807"/>
    <cellStyle name="Calcul 3 3 5" xfId="8808"/>
    <cellStyle name="Calcul 3 3 5 2" xfId="8809"/>
    <cellStyle name="Calcul 3 3 5 3" xfId="8810"/>
    <cellStyle name="Calcul 3 3 5 4" xfId="8811"/>
    <cellStyle name="Calcul 3 3 5 5" xfId="8812"/>
    <cellStyle name="Calcul 3 3 5 6" xfId="8813"/>
    <cellStyle name="Calcul 3 3 6" xfId="8814"/>
    <cellStyle name="Calcul 3 4" xfId="8815"/>
    <cellStyle name="Calcul 3 4 10" xfId="8816"/>
    <cellStyle name="Calcul 3 4 11" xfId="8817"/>
    <cellStyle name="Calcul 3 4 12" xfId="8818"/>
    <cellStyle name="Calcul 3 4 13" xfId="8819"/>
    <cellStyle name="Calcul 3 4 14" xfId="8820"/>
    <cellStyle name="Calcul 3 4 15" xfId="8821"/>
    <cellStyle name="Calcul 3 4 2" xfId="8822"/>
    <cellStyle name="Calcul 3 4 2 10" xfId="8823"/>
    <cellStyle name="Calcul 3 4 2 2" xfId="8824"/>
    <cellStyle name="Calcul 3 4 2 2 2" xfId="8825"/>
    <cellStyle name="Calcul 3 4 2 2 3" xfId="8826"/>
    <cellStyle name="Calcul 3 4 2 2 4" xfId="8827"/>
    <cellStyle name="Calcul 3 4 2 2 5" xfId="8828"/>
    <cellStyle name="Calcul 3 4 2 2 6" xfId="8829"/>
    <cellStyle name="Calcul 3 4 2 2 7" xfId="8830"/>
    <cellStyle name="Calcul 3 4 2 2 8" xfId="8831"/>
    <cellStyle name="Calcul 3 4 2 2 9" xfId="8832"/>
    <cellStyle name="Calcul 3 4 2 3" xfId="8833"/>
    <cellStyle name="Calcul 3 4 2 4" xfId="8834"/>
    <cellStyle name="Calcul 3 4 2 5" xfId="8835"/>
    <cellStyle name="Calcul 3 4 2 6" xfId="8836"/>
    <cellStyle name="Calcul 3 4 2 7" xfId="8837"/>
    <cellStyle name="Calcul 3 4 2 8" xfId="8838"/>
    <cellStyle name="Calcul 3 4 2 9" xfId="8839"/>
    <cellStyle name="Calcul 3 4 3" xfId="8840"/>
    <cellStyle name="Calcul 3 4 3 10" xfId="8841"/>
    <cellStyle name="Calcul 3 4 3 2" xfId="8842"/>
    <cellStyle name="Calcul 3 4 3 2 2" xfId="8843"/>
    <cellStyle name="Calcul 3 4 3 2 3" xfId="8844"/>
    <cellStyle name="Calcul 3 4 3 2 4" xfId="8845"/>
    <cellStyle name="Calcul 3 4 3 2 5" xfId="8846"/>
    <cellStyle name="Calcul 3 4 3 2 6" xfId="8847"/>
    <cellStyle name="Calcul 3 4 3 2 7" xfId="8848"/>
    <cellStyle name="Calcul 3 4 3 2 8" xfId="8849"/>
    <cellStyle name="Calcul 3 4 3 2 9" xfId="8850"/>
    <cellStyle name="Calcul 3 4 3 3" xfId="8851"/>
    <cellStyle name="Calcul 3 4 3 4" xfId="8852"/>
    <cellStyle name="Calcul 3 4 3 5" xfId="8853"/>
    <cellStyle name="Calcul 3 4 3 6" xfId="8854"/>
    <cellStyle name="Calcul 3 4 3 7" xfId="8855"/>
    <cellStyle name="Calcul 3 4 3 8" xfId="8856"/>
    <cellStyle name="Calcul 3 4 3 9" xfId="8857"/>
    <cellStyle name="Calcul 3 4 4" xfId="8858"/>
    <cellStyle name="Calcul 3 4 4 2" xfId="8859"/>
    <cellStyle name="Calcul 3 4 4 3" xfId="8860"/>
    <cellStyle name="Calcul 3 4 4 4" xfId="8861"/>
    <cellStyle name="Calcul 3 4 4 5" xfId="8862"/>
    <cellStyle name="Calcul 3 4 4 6" xfId="8863"/>
    <cellStyle name="Calcul 3 4 4 7" xfId="8864"/>
    <cellStyle name="Calcul 3 4 4 8" xfId="8865"/>
    <cellStyle name="Calcul 3 4 4 9" xfId="8866"/>
    <cellStyle name="Calcul 3 4 5" xfId="8867"/>
    <cellStyle name="Calcul 3 4 5 2" xfId="8868"/>
    <cellStyle name="Calcul 3 4 5 3" xfId="8869"/>
    <cellStyle name="Calcul 3 4 5 4" xfId="8870"/>
    <cellStyle name="Calcul 3 4 5 5" xfId="8871"/>
    <cellStyle name="Calcul 3 4 5 6" xfId="8872"/>
    <cellStyle name="Calcul 3 4 5 7" xfId="8873"/>
    <cellStyle name="Calcul 3 4 5 8" xfId="8874"/>
    <cellStyle name="Calcul 3 4 5 9" xfId="8875"/>
    <cellStyle name="Calcul 3 4 6" xfId="8876"/>
    <cellStyle name="Calcul 3 4 6 2" xfId="8877"/>
    <cellStyle name="Calcul 3 4 6 3" xfId="8878"/>
    <cellStyle name="Calcul 3 4 6 4" xfId="8879"/>
    <cellStyle name="Calcul 3 4 6 5" xfId="8880"/>
    <cellStyle name="Calcul 3 4 6 6" xfId="8881"/>
    <cellStyle name="Calcul 3 4 7" xfId="8882"/>
    <cellStyle name="Calcul 3 4 7 2" xfId="8883"/>
    <cellStyle name="Calcul 3 4 7 3" xfId="8884"/>
    <cellStyle name="Calcul 3 4 7 4" xfId="8885"/>
    <cellStyle name="Calcul 3 4 7 5" xfId="8886"/>
    <cellStyle name="Calcul 3 4 7 6" xfId="8887"/>
    <cellStyle name="Calcul 3 4 8" xfId="8888"/>
    <cellStyle name="Calcul 3 4 9" xfId="8889"/>
    <cellStyle name="Calcul 3 5" xfId="8890"/>
    <cellStyle name="Calcul 3 5 2" xfId="8891"/>
    <cellStyle name="Calcul 3 5 3" xfId="8892"/>
    <cellStyle name="Calcul 3 5 4" xfId="8893"/>
    <cellStyle name="Calcul 3 5 5" xfId="8894"/>
    <cellStyle name="Calcul 3 5 6" xfId="8895"/>
    <cellStyle name="Calcul 3 5 7" xfId="8896"/>
    <cellStyle name="Calcul 3 5 8" xfId="8897"/>
    <cellStyle name="Calcul 3 5 9" xfId="8898"/>
    <cellStyle name="Calcul 3 6" xfId="8899"/>
    <cellStyle name="Calcul 3 6 2" xfId="8900"/>
    <cellStyle name="Calcul 3 6 3" xfId="8901"/>
    <cellStyle name="Calcul 3 6 4" xfId="8902"/>
    <cellStyle name="Calcul 3 6 5" xfId="8903"/>
    <cellStyle name="Calcul 3 6 6" xfId="8904"/>
    <cellStyle name="Calcul 3 6 7" xfId="8905"/>
    <cellStyle name="Calcul 3 6 8" xfId="8906"/>
    <cellStyle name="Calcul 3 6 9" xfId="8907"/>
    <cellStyle name="Calcul 3 7" xfId="8908"/>
    <cellStyle name="Calcul 3 7 2" xfId="8909"/>
    <cellStyle name="Calcul 3 7 3" xfId="8910"/>
    <cellStyle name="Calcul 3 7 4" xfId="8911"/>
    <cellStyle name="Calcul 3 7 5" xfId="8912"/>
    <cellStyle name="Calcul 3 7 6" xfId="8913"/>
    <cellStyle name="Calcul 3 8" xfId="8914"/>
    <cellStyle name="Calcul 30" xfId="8915"/>
    <cellStyle name="Calcul 30 2" xfId="8916"/>
    <cellStyle name="Calcul 30 2 2" xfId="8917"/>
    <cellStyle name="Calcul 30 2 2 2" xfId="8918"/>
    <cellStyle name="Calcul 30 2 2 2 10" xfId="8919"/>
    <cellStyle name="Calcul 30 2 2 2 11" xfId="8920"/>
    <cellStyle name="Calcul 30 2 2 2 12" xfId="8921"/>
    <cellStyle name="Calcul 30 2 2 2 13" xfId="8922"/>
    <cellStyle name="Calcul 30 2 2 2 14" xfId="8923"/>
    <cellStyle name="Calcul 30 2 2 2 15" xfId="8924"/>
    <cellStyle name="Calcul 30 2 2 2 2" xfId="8925"/>
    <cellStyle name="Calcul 30 2 2 2 2 10" xfId="8926"/>
    <cellStyle name="Calcul 30 2 2 2 2 2" xfId="8927"/>
    <cellStyle name="Calcul 30 2 2 2 2 2 2" xfId="8928"/>
    <cellStyle name="Calcul 30 2 2 2 2 2 3" xfId="8929"/>
    <cellStyle name="Calcul 30 2 2 2 2 2 4" xfId="8930"/>
    <cellStyle name="Calcul 30 2 2 2 2 2 5" xfId="8931"/>
    <cellStyle name="Calcul 30 2 2 2 2 2 6" xfId="8932"/>
    <cellStyle name="Calcul 30 2 2 2 2 2 7" xfId="8933"/>
    <cellStyle name="Calcul 30 2 2 2 2 2 8" xfId="8934"/>
    <cellStyle name="Calcul 30 2 2 2 2 2 9" xfId="8935"/>
    <cellStyle name="Calcul 30 2 2 2 2 3" xfId="8936"/>
    <cellStyle name="Calcul 30 2 2 2 2 4" xfId="8937"/>
    <cellStyle name="Calcul 30 2 2 2 2 5" xfId="8938"/>
    <cellStyle name="Calcul 30 2 2 2 2 6" xfId="8939"/>
    <cellStyle name="Calcul 30 2 2 2 2 7" xfId="8940"/>
    <cellStyle name="Calcul 30 2 2 2 2 8" xfId="8941"/>
    <cellStyle name="Calcul 30 2 2 2 2 9" xfId="8942"/>
    <cellStyle name="Calcul 30 2 2 2 3" xfId="8943"/>
    <cellStyle name="Calcul 30 2 2 2 3 10" xfId="8944"/>
    <cellStyle name="Calcul 30 2 2 2 3 2" xfId="8945"/>
    <cellStyle name="Calcul 30 2 2 2 3 2 2" xfId="8946"/>
    <cellStyle name="Calcul 30 2 2 2 3 2 3" xfId="8947"/>
    <cellStyle name="Calcul 30 2 2 2 3 2 4" xfId="8948"/>
    <cellStyle name="Calcul 30 2 2 2 3 2 5" xfId="8949"/>
    <cellStyle name="Calcul 30 2 2 2 3 2 6" xfId="8950"/>
    <cellStyle name="Calcul 30 2 2 2 3 2 7" xfId="8951"/>
    <cellStyle name="Calcul 30 2 2 2 3 2 8" xfId="8952"/>
    <cellStyle name="Calcul 30 2 2 2 3 2 9" xfId="8953"/>
    <cellStyle name="Calcul 30 2 2 2 3 3" xfId="8954"/>
    <cellStyle name="Calcul 30 2 2 2 3 4" xfId="8955"/>
    <cellStyle name="Calcul 30 2 2 2 3 5" xfId="8956"/>
    <cellStyle name="Calcul 30 2 2 2 3 6" xfId="8957"/>
    <cellStyle name="Calcul 30 2 2 2 3 7" xfId="8958"/>
    <cellStyle name="Calcul 30 2 2 2 3 8" xfId="8959"/>
    <cellStyle name="Calcul 30 2 2 2 3 9" xfId="8960"/>
    <cellStyle name="Calcul 30 2 2 2 4" xfId="8961"/>
    <cellStyle name="Calcul 30 2 2 2 4 2" xfId="8962"/>
    <cellStyle name="Calcul 30 2 2 2 4 3" xfId="8963"/>
    <cellStyle name="Calcul 30 2 2 2 4 4" xfId="8964"/>
    <cellStyle name="Calcul 30 2 2 2 4 5" xfId="8965"/>
    <cellStyle name="Calcul 30 2 2 2 4 6" xfId="8966"/>
    <cellStyle name="Calcul 30 2 2 2 4 7" xfId="8967"/>
    <cellStyle name="Calcul 30 2 2 2 4 8" xfId="8968"/>
    <cellStyle name="Calcul 30 2 2 2 4 9" xfId="8969"/>
    <cellStyle name="Calcul 30 2 2 2 5" xfId="8970"/>
    <cellStyle name="Calcul 30 2 2 2 5 2" xfId="8971"/>
    <cellStyle name="Calcul 30 2 2 2 5 3" xfId="8972"/>
    <cellStyle name="Calcul 30 2 2 2 5 4" xfId="8973"/>
    <cellStyle name="Calcul 30 2 2 2 5 5" xfId="8974"/>
    <cellStyle name="Calcul 30 2 2 2 5 6" xfId="8975"/>
    <cellStyle name="Calcul 30 2 2 2 5 7" xfId="8976"/>
    <cellStyle name="Calcul 30 2 2 2 5 8" xfId="8977"/>
    <cellStyle name="Calcul 30 2 2 2 5 9" xfId="8978"/>
    <cellStyle name="Calcul 30 2 2 2 6" xfId="8979"/>
    <cellStyle name="Calcul 30 2 2 2 6 2" xfId="8980"/>
    <cellStyle name="Calcul 30 2 2 2 6 3" xfId="8981"/>
    <cellStyle name="Calcul 30 2 2 2 6 4" xfId="8982"/>
    <cellStyle name="Calcul 30 2 2 2 6 5" xfId="8983"/>
    <cellStyle name="Calcul 30 2 2 2 6 6" xfId="8984"/>
    <cellStyle name="Calcul 30 2 2 2 7" xfId="8985"/>
    <cellStyle name="Calcul 30 2 2 2 7 2" xfId="8986"/>
    <cellStyle name="Calcul 30 2 2 2 7 3" xfId="8987"/>
    <cellStyle name="Calcul 30 2 2 2 7 4" xfId="8988"/>
    <cellStyle name="Calcul 30 2 2 2 7 5" xfId="8989"/>
    <cellStyle name="Calcul 30 2 2 2 7 6" xfId="8990"/>
    <cellStyle name="Calcul 30 2 2 2 8" xfId="8991"/>
    <cellStyle name="Calcul 30 2 2 2 9" xfId="8992"/>
    <cellStyle name="Calcul 30 2 2 3" xfId="8993"/>
    <cellStyle name="Calcul 30 2 2 3 2" xfId="8994"/>
    <cellStyle name="Calcul 30 2 2 3 3" xfId="8995"/>
    <cellStyle name="Calcul 30 2 2 3 4" xfId="8996"/>
    <cellStyle name="Calcul 30 2 2 3 5" xfId="8997"/>
    <cellStyle name="Calcul 30 2 2 3 6" xfId="8998"/>
    <cellStyle name="Calcul 30 2 2 3 7" xfId="8999"/>
    <cellStyle name="Calcul 30 2 2 3 8" xfId="9000"/>
    <cellStyle name="Calcul 30 2 2 3 9" xfId="9001"/>
    <cellStyle name="Calcul 30 2 2 4" xfId="9002"/>
    <cellStyle name="Calcul 30 2 2 4 2" xfId="9003"/>
    <cellStyle name="Calcul 30 2 2 4 3" xfId="9004"/>
    <cellStyle name="Calcul 30 2 2 4 4" xfId="9005"/>
    <cellStyle name="Calcul 30 2 2 4 5" xfId="9006"/>
    <cellStyle name="Calcul 30 2 2 4 6" xfId="9007"/>
    <cellStyle name="Calcul 30 2 2 4 7" xfId="9008"/>
    <cellStyle name="Calcul 30 2 2 4 8" xfId="9009"/>
    <cellStyle name="Calcul 30 2 2 4 9" xfId="9010"/>
    <cellStyle name="Calcul 30 2 2 5" xfId="9011"/>
    <cellStyle name="Calcul 30 2 2 5 2" xfId="9012"/>
    <cellStyle name="Calcul 30 2 2 5 3" xfId="9013"/>
    <cellStyle name="Calcul 30 2 2 5 4" xfId="9014"/>
    <cellStyle name="Calcul 30 2 2 5 5" xfId="9015"/>
    <cellStyle name="Calcul 30 2 2 5 6" xfId="9016"/>
    <cellStyle name="Calcul 30 2 2 6" xfId="9017"/>
    <cellStyle name="Calcul 30 2 3" xfId="9018"/>
    <cellStyle name="Calcul 30 2 3 10" xfId="9019"/>
    <cellStyle name="Calcul 30 2 3 11" xfId="9020"/>
    <cellStyle name="Calcul 30 2 3 12" xfId="9021"/>
    <cellStyle name="Calcul 30 2 3 13" xfId="9022"/>
    <cellStyle name="Calcul 30 2 3 14" xfId="9023"/>
    <cellStyle name="Calcul 30 2 3 15" xfId="9024"/>
    <cellStyle name="Calcul 30 2 3 2" xfId="9025"/>
    <cellStyle name="Calcul 30 2 3 2 10" xfId="9026"/>
    <cellStyle name="Calcul 30 2 3 2 2" xfId="9027"/>
    <cellStyle name="Calcul 30 2 3 2 2 2" xfId="9028"/>
    <cellStyle name="Calcul 30 2 3 2 2 3" xfId="9029"/>
    <cellStyle name="Calcul 30 2 3 2 2 4" xfId="9030"/>
    <cellStyle name="Calcul 30 2 3 2 2 5" xfId="9031"/>
    <cellStyle name="Calcul 30 2 3 2 2 6" xfId="9032"/>
    <cellStyle name="Calcul 30 2 3 2 2 7" xfId="9033"/>
    <cellStyle name="Calcul 30 2 3 2 2 8" xfId="9034"/>
    <cellStyle name="Calcul 30 2 3 2 2 9" xfId="9035"/>
    <cellStyle name="Calcul 30 2 3 2 3" xfId="9036"/>
    <cellStyle name="Calcul 30 2 3 2 4" xfId="9037"/>
    <cellStyle name="Calcul 30 2 3 2 5" xfId="9038"/>
    <cellStyle name="Calcul 30 2 3 2 6" xfId="9039"/>
    <cellStyle name="Calcul 30 2 3 2 7" xfId="9040"/>
    <cellStyle name="Calcul 30 2 3 2 8" xfId="9041"/>
    <cellStyle name="Calcul 30 2 3 2 9" xfId="9042"/>
    <cellStyle name="Calcul 30 2 3 3" xfId="9043"/>
    <cellStyle name="Calcul 30 2 3 3 10" xfId="9044"/>
    <cellStyle name="Calcul 30 2 3 3 2" xfId="9045"/>
    <cellStyle name="Calcul 30 2 3 3 2 2" xfId="9046"/>
    <cellStyle name="Calcul 30 2 3 3 2 3" xfId="9047"/>
    <cellStyle name="Calcul 30 2 3 3 2 4" xfId="9048"/>
    <cellStyle name="Calcul 30 2 3 3 2 5" xfId="9049"/>
    <cellStyle name="Calcul 30 2 3 3 2 6" xfId="9050"/>
    <cellStyle name="Calcul 30 2 3 3 2 7" xfId="9051"/>
    <cellStyle name="Calcul 30 2 3 3 2 8" xfId="9052"/>
    <cellStyle name="Calcul 30 2 3 3 2 9" xfId="9053"/>
    <cellStyle name="Calcul 30 2 3 3 3" xfId="9054"/>
    <cellStyle name="Calcul 30 2 3 3 4" xfId="9055"/>
    <cellStyle name="Calcul 30 2 3 3 5" xfId="9056"/>
    <cellStyle name="Calcul 30 2 3 3 6" xfId="9057"/>
    <cellStyle name="Calcul 30 2 3 3 7" xfId="9058"/>
    <cellStyle name="Calcul 30 2 3 3 8" xfId="9059"/>
    <cellStyle name="Calcul 30 2 3 3 9" xfId="9060"/>
    <cellStyle name="Calcul 30 2 3 4" xfId="9061"/>
    <cellStyle name="Calcul 30 2 3 4 2" xfId="9062"/>
    <cellStyle name="Calcul 30 2 3 4 3" xfId="9063"/>
    <cellStyle name="Calcul 30 2 3 4 4" xfId="9064"/>
    <cellStyle name="Calcul 30 2 3 4 5" xfId="9065"/>
    <cellStyle name="Calcul 30 2 3 4 6" xfId="9066"/>
    <cellStyle name="Calcul 30 2 3 4 7" xfId="9067"/>
    <cellStyle name="Calcul 30 2 3 4 8" xfId="9068"/>
    <cellStyle name="Calcul 30 2 3 4 9" xfId="9069"/>
    <cellStyle name="Calcul 30 2 3 5" xfId="9070"/>
    <cellStyle name="Calcul 30 2 3 5 2" xfId="9071"/>
    <cellStyle name="Calcul 30 2 3 5 3" xfId="9072"/>
    <cellStyle name="Calcul 30 2 3 5 4" xfId="9073"/>
    <cellStyle name="Calcul 30 2 3 5 5" xfId="9074"/>
    <cellStyle name="Calcul 30 2 3 5 6" xfId="9075"/>
    <cellStyle name="Calcul 30 2 3 5 7" xfId="9076"/>
    <cellStyle name="Calcul 30 2 3 5 8" xfId="9077"/>
    <cellStyle name="Calcul 30 2 3 5 9" xfId="9078"/>
    <cellStyle name="Calcul 30 2 3 6" xfId="9079"/>
    <cellStyle name="Calcul 30 2 3 6 2" xfId="9080"/>
    <cellStyle name="Calcul 30 2 3 6 3" xfId="9081"/>
    <cellStyle name="Calcul 30 2 3 6 4" xfId="9082"/>
    <cellStyle name="Calcul 30 2 3 6 5" xfId="9083"/>
    <cellStyle name="Calcul 30 2 3 6 6" xfId="9084"/>
    <cellStyle name="Calcul 30 2 3 7" xfId="9085"/>
    <cellStyle name="Calcul 30 2 3 7 2" xfId="9086"/>
    <cellStyle name="Calcul 30 2 3 7 3" xfId="9087"/>
    <cellStyle name="Calcul 30 2 3 7 4" xfId="9088"/>
    <cellStyle name="Calcul 30 2 3 7 5" xfId="9089"/>
    <cellStyle name="Calcul 30 2 3 7 6" xfId="9090"/>
    <cellStyle name="Calcul 30 2 3 8" xfId="9091"/>
    <cellStyle name="Calcul 30 2 3 9" xfId="9092"/>
    <cellStyle name="Calcul 30 2 4" xfId="9093"/>
    <cellStyle name="Calcul 30 2 4 2" xfId="9094"/>
    <cellStyle name="Calcul 30 2 4 3" xfId="9095"/>
    <cellStyle name="Calcul 30 2 4 4" xfId="9096"/>
    <cellStyle name="Calcul 30 2 4 5" xfId="9097"/>
    <cellStyle name="Calcul 30 2 4 6" xfId="9098"/>
    <cellStyle name="Calcul 30 2 4 7" xfId="9099"/>
    <cellStyle name="Calcul 30 2 4 8" xfId="9100"/>
    <cellStyle name="Calcul 30 2 4 9" xfId="9101"/>
    <cellStyle name="Calcul 30 2 5" xfId="9102"/>
    <cellStyle name="Calcul 30 2 5 2" xfId="9103"/>
    <cellStyle name="Calcul 30 2 5 3" xfId="9104"/>
    <cellStyle name="Calcul 30 2 5 4" xfId="9105"/>
    <cellStyle name="Calcul 30 2 5 5" xfId="9106"/>
    <cellStyle name="Calcul 30 2 5 6" xfId="9107"/>
    <cellStyle name="Calcul 30 2 5 7" xfId="9108"/>
    <cellStyle name="Calcul 30 2 5 8" xfId="9109"/>
    <cellStyle name="Calcul 30 2 5 9" xfId="9110"/>
    <cellStyle name="Calcul 30 2 6" xfId="9111"/>
    <cellStyle name="Calcul 30 2 6 2" xfId="9112"/>
    <cellStyle name="Calcul 30 2 6 3" xfId="9113"/>
    <cellStyle name="Calcul 30 2 6 4" xfId="9114"/>
    <cellStyle name="Calcul 30 2 6 5" xfId="9115"/>
    <cellStyle name="Calcul 30 2 6 6" xfId="9116"/>
    <cellStyle name="Calcul 30 2 7" xfId="9117"/>
    <cellStyle name="Calcul 30 3" xfId="9118"/>
    <cellStyle name="Calcul 30 3 2" xfId="9119"/>
    <cellStyle name="Calcul 30 3 2 10" xfId="9120"/>
    <cellStyle name="Calcul 30 3 2 11" xfId="9121"/>
    <cellStyle name="Calcul 30 3 2 12" xfId="9122"/>
    <cellStyle name="Calcul 30 3 2 13" xfId="9123"/>
    <cellStyle name="Calcul 30 3 2 14" xfId="9124"/>
    <cellStyle name="Calcul 30 3 2 15" xfId="9125"/>
    <cellStyle name="Calcul 30 3 2 2" xfId="9126"/>
    <cellStyle name="Calcul 30 3 2 2 10" xfId="9127"/>
    <cellStyle name="Calcul 30 3 2 2 2" xfId="9128"/>
    <cellStyle name="Calcul 30 3 2 2 2 2" xfId="9129"/>
    <cellStyle name="Calcul 30 3 2 2 2 3" xfId="9130"/>
    <cellStyle name="Calcul 30 3 2 2 2 4" xfId="9131"/>
    <cellStyle name="Calcul 30 3 2 2 2 5" xfId="9132"/>
    <cellStyle name="Calcul 30 3 2 2 2 6" xfId="9133"/>
    <cellStyle name="Calcul 30 3 2 2 2 7" xfId="9134"/>
    <cellStyle name="Calcul 30 3 2 2 2 8" xfId="9135"/>
    <cellStyle name="Calcul 30 3 2 2 2 9" xfId="9136"/>
    <cellStyle name="Calcul 30 3 2 2 3" xfId="9137"/>
    <cellStyle name="Calcul 30 3 2 2 4" xfId="9138"/>
    <cellStyle name="Calcul 30 3 2 2 5" xfId="9139"/>
    <cellStyle name="Calcul 30 3 2 2 6" xfId="9140"/>
    <cellStyle name="Calcul 30 3 2 2 7" xfId="9141"/>
    <cellStyle name="Calcul 30 3 2 2 8" xfId="9142"/>
    <cellStyle name="Calcul 30 3 2 2 9" xfId="9143"/>
    <cellStyle name="Calcul 30 3 2 3" xfId="9144"/>
    <cellStyle name="Calcul 30 3 2 3 10" xfId="9145"/>
    <cellStyle name="Calcul 30 3 2 3 2" xfId="9146"/>
    <cellStyle name="Calcul 30 3 2 3 2 2" xfId="9147"/>
    <cellStyle name="Calcul 30 3 2 3 2 3" xfId="9148"/>
    <cellStyle name="Calcul 30 3 2 3 2 4" xfId="9149"/>
    <cellStyle name="Calcul 30 3 2 3 2 5" xfId="9150"/>
    <cellStyle name="Calcul 30 3 2 3 2 6" xfId="9151"/>
    <cellStyle name="Calcul 30 3 2 3 2 7" xfId="9152"/>
    <cellStyle name="Calcul 30 3 2 3 2 8" xfId="9153"/>
    <cellStyle name="Calcul 30 3 2 3 2 9" xfId="9154"/>
    <cellStyle name="Calcul 30 3 2 3 3" xfId="9155"/>
    <cellStyle name="Calcul 30 3 2 3 4" xfId="9156"/>
    <cellStyle name="Calcul 30 3 2 3 5" xfId="9157"/>
    <cellStyle name="Calcul 30 3 2 3 6" xfId="9158"/>
    <cellStyle name="Calcul 30 3 2 3 7" xfId="9159"/>
    <cellStyle name="Calcul 30 3 2 3 8" xfId="9160"/>
    <cellStyle name="Calcul 30 3 2 3 9" xfId="9161"/>
    <cellStyle name="Calcul 30 3 2 4" xfId="9162"/>
    <cellStyle name="Calcul 30 3 2 4 2" xfId="9163"/>
    <cellStyle name="Calcul 30 3 2 4 3" xfId="9164"/>
    <cellStyle name="Calcul 30 3 2 4 4" xfId="9165"/>
    <cellStyle name="Calcul 30 3 2 4 5" xfId="9166"/>
    <cellStyle name="Calcul 30 3 2 4 6" xfId="9167"/>
    <cellStyle name="Calcul 30 3 2 4 7" xfId="9168"/>
    <cellStyle name="Calcul 30 3 2 4 8" xfId="9169"/>
    <cellStyle name="Calcul 30 3 2 4 9" xfId="9170"/>
    <cellStyle name="Calcul 30 3 2 5" xfId="9171"/>
    <cellStyle name="Calcul 30 3 2 5 2" xfId="9172"/>
    <cellStyle name="Calcul 30 3 2 5 3" xfId="9173"/>
    <cellStyle name="Calcul 30 3 2 5 4" xfId="9174"/>
    <cellStyle name="Calcul 30 3 2 5 5" xfId="9175"/>
    <cellStyle name="Calcul 30 3 2 5 6" xfId="9176"/>
    <cellStyle name="Calcul 30 3 2 5 7" xfId="9177"/>
    <cellStyle name="Calcul 30 3 2 5 8" xfId="9178"/>
    <cellStyle name="Calcul 30 3 2 5 9" xfId="9179"/>
    <cellStyle name="Calcul 30 3 2 6" xfId="9180"/>
    <cellStyle name="Calcul 30 3 2 6 2" xfId="9181"/>
    <cellStyle name="Calcul 30 3 2 6 3" xfId="9182"/>
    <cellStyle name="Calcul 30 3 2 6 4" xfId="9183"/>
    <cellStyle name="Calcul 30 3 2 6 5" xfId="9184"/>
    <cellStyle name="Calcul 30 3 2 6 6" xfId="9185"/>
    <cellStyle name="Calcul 30 3 2 7" xfId="9186"/>
    <cellStyle name="Calcul 30 3 2 7 2" xfId="9187"/>
    <cellStyle name="Calcul 30 3 2 7 3" xfId="9188"/>
    <cellStyle name="Calcul 30 3 2 7 4" xfId="9189"/>
    <cellStyle name="Calcul 30 3 2 7 5" xfId="9190"/>
    <cellStyle name="Calcul 30 3 2 7 6" xfId="9191"/>
    <cellStyle name="Calcul 30 3 2 8" xfId="9192"/>
    <cellStyle name="Calcul 30 3 2 9" xfId="9193"/>
    <cellStyle name="Calcul 30 3 3" xfId="9194"/>
    <cellStyle name="Calcul 30 3 3 2" xfId="9195"/>
    <cellStyle name="Calcul 30 3 3 3" xfId="9196"/>
    <cellStyle name="Calcul 30 3 3 4" xfId="9197"/>
    <cellStyle name="Calcul 30 3 3 5" xfId="9198"/>
    <cellStyle name="Calcul 30 3 3 6" xfId="9199"/>
    <cellStyle name="Calcul 30 3 3 7" xfId="9200"/>
    <cellStyle name="Calcul 30 3 3 8" xfId="9201"/>
    <cellStyle name="Calcul 30 3 3 9" xfId="9202"/>
    <cellStyle name="Calcul 30 3 4" xfId="9203"/>
    <cellStyle name="Calcul 30 3 4 2" xfId="9204"/>
    <cellStyle name="Calcul 30 3 4 3" xfId="9205"/>
    <cellStyle name="Calcul 30 3 4 4" xfId="9206"/>
    <cellStyle name="Calcul 30 3 4 5" xfId="9207"/>
    <cellStyle name="Calcul 30 3 4 6" xfId="9208"/>
    <cellStyle name="Calcul 30 3 4 7" xfId="9209"/>
    <cellStyle name="Calcul 30 3 4 8" xfId="9210"/>
    <cellStyle name="Calcul 30 3 4 9" xfId="9211"/>
    <cellStyle name="Calcul 30 3 5" xfId="9212"/>
    <cellStyle name="Calcul 30 3 5 2" xfId="9213"/>
    <cellStyle name="Calcul 30 3 5 3" xfId="9214"/>
    <cellStyle name="Calcul 30 3 5 4" xfId="9215"/>
    <cellStyle name="Calcul 30 3 5 5" xfId="9216"/>
    <cellStyle name="Calcul 30 3 5 6" xfId="9217"/>
    <cellStyle name="Calcul 30 3 6" xfId="9218"/>
    <cellStyle name="Calcul 30 4" xfId="9219"/>
    <cellStyle name="Calcul 30 4 10" xfId="9220"/>
    <cellStyle name="Calcul 30 4 11" xfId="9221"/>
    <cellStyle name="Calcul 30 4 12" xfId="9222"/>
    <cellStyle name="Calcul 30 4 13" xfId="9223"/>
    <cellStyle name="Calcul 30 4 14" xfId="9224"/>
    <cellStyle name="Calcul 30 4 15" xfId="9225"/>
    <cellStyle name="Calcul 30 4 2" xfId="9226"/>
    <cellStyle name="Calcul 30 4 2 10" xfId="9227"/>
    <cellStyle name="Calcul 30 4 2 2" xfId="9228"/>
    <cellStyle name="Calcul 30 4 2 2 2" xfId="9229"/>
    <cellStyle name="Calcul 30 4 2 2 3" xfId="9230"/>
    <cellStyle name="Calcul 30 4 2 2 4" xfId="9231"/>
    <cellStyle name="Calcul 30 4 2 2 5" xfId="9232"/>
    <cellStyle name="Calcul 30 4 2 2 6" xfId="9233"/>
    <cellStyle name="Calcul 30 4 2 2 7" xfId="9234"/>
    <cellStyle name="Calcul 30 4 2 2 8" xfId="9235"/>
    <cellStyle name="Calcul 30 4 2 2 9" xfId="9236"/>
    <cellStyle name="Calcul 30 4 2 3" xfId="9237"/>
    <cellStyle name="Calcul 30 4 2 4" xfId="9238"/>
    <cellStyle name="Calcul 30 4 2 5" xfId="9239"/>
    <cellStyle name="Calcul 30 4 2 6" xfId="9240"/>
    <cellStyle name="Calcul 30 4 2 7" xfId="9241"/>
    <cellStyle name="Calcul 30 4 2 8" xfId="9242"/>
    <cellStyle name="Calcul 30 4 2 9" xfId="9243"/>
    <cellStyle name="Calcul 30 4 3" xfId="9244"/>
    <cellStyle name="Calcul 30 4 3 10" xfId="9245"/>
    <cellStyle name="Calcul 30 4 3 2" xfId="9246"/>
    <cellStyle name="Calcul 30 4 3 2 2" xfId="9247"/>
    <cellStyle name="Calcul 30 4 3 2 3" xfId="9248"/>
    <cellStyle name="Calcul 30 4 3 2 4" xfId="9249"/>
    <cellStyle name="Calcul 30 4 3 2 5" xfId="9250"/>
    <cellStyle name="Calcul 30 4 3 2 6" xfId="9251"/>
    <cellStyle name="Calcul 30 4 3 2 7" xfId="9252"/>
    <cellStyle name="Calcul 30 4 3 2 8" xfId="9253"/>
    <cellStyle name="Calcul 30 4 3 2 9" xfId="9254"/>
    <cellStyle name="Calcul 30 4 3 3" xfId="9255"/>
    <cellStyle name="Calcul 30 4 3 4" xfId="9256"/>
    <cellStyle name="Calcul 30 4 3 5" xfId="9257"/>
    <cellStyle name="Calcul 30 4 3 6" xfId="9258"/>
    <cellStyle name="Calcul 30 4 3 7" xfId="9259"/>
    <cellStyle name="Calcul 30 4 3 8" xfId="9260"/>
    <cellStyle name="Calcul 30 4 3 9" xfId="9261"/>
    <cellStyle name="Calcul 30 4 4" xfId="9262"/>
    <cellStyle name="Calcul 30 4 4 2" xfId="9263"/>
    <cellStyle name="Calcul 30 4 4 3" xfId="9264"/>
    <cellStyle name="Calcul 30 4 4 4" xfId="9265"/>
    <cellStyle name="Calcul 30 4 4 5" xfId="9266"/>
    <cellStyle name="Calcul 30 4 4 6" xfId="9267"/>
    <cellStyle name="Calcul 30 4 4 7" xfId="9268"/>
    <cellStyle name="Calcul 30 4 4 8" xfId="9269"/>
    <cellStyle name="Calcul 30 4 4 9" xfId="9270"/>
    <cellStyle name="Calcul 30 4 5" xfId="9271"/>
    <cellStyle name="Calcul 30 4 5 2" xfId="9272"/>
    <cellStyle name="Calcul 30 4 5 3" xfId="9273"/>
    <cellStyle name="Calcul 30 4 5 4" xfId="9274"/>
    <cellStyle name="Calcul 30 4 5 5" xfId="9275"/>
    <cellStyle name="Calcul 30 4 5 6" xfId="9276"/>
    <cellStyle name="Calcul 30 4 5 7" xfId="9277"/>
    <cellStyle name="Calcul 30 4 5 8" xfId="9278"/>
    <cellStyle name="Calcul 30 4 5 9" xfId="9279"/>
    <cellStyle name="Calcul 30 4 6" xfId="9280"/>
    <cellStyle name="Calcul 30 4 6 2" xfId="9281"/>
    <cellStyle name="Calcul 30 4 6 3" xfId="9282"/>
    <cellStyle name="Calcul 30 4 6 4" xfId="9283"/>
    <cellStyle name="Calcul 30 4 6 5" xfId="9284"/>
    <cellStyle name="Calcul 30 4 6 6" xfId="9285"/>
    <cellStyle name="Calcul 30 4 7" xfId="9286"/>
    <cellStyle name="Calcul 30 4 7 2" xfId="9287"/>
    <cellStyle name="Calcul 30 4 7 3" xfId="9288"/>
    <cellStyle name="Calcul 30 4 7 4" xfId="9289"/>
    <cellStyle name="Calcul 30 4 7 5" xfId="9290"/>
    <cellStyle name="Calcul 30 4 7 6" xfId="9291"/>
    <cellStyle name="Calcul 30 4 8" xfId="9292"/>
    <cellStyle name="Calcul 30 4 9" xfId="9293"/>
    <cellStyle name="Calcul 30 5" xfId="9294"/>
    <cellStyle name="Calcul 30 5 2" xfId="9295"/>
    <cellStyle name="Calcul 30 5 3" xfId="9296"/>
    <cellStyle name="Calcul 30 5 4" xfId="9297"/>
    <cellStyle name="Calcul 30 5 5" xfId="9298"/>
    <cellStyle name="Calcul 30 5 6" xfId="9299"/>
    <cellStyle name="Calcul 30 5 7" xfId="9300"/>
    <cellStyle name="Calcul 30 5 8" xfId="9301"/>
    <cellStyle name="Calcul 30 5 9" xfId="9302"/>
    <cellStyle name="Calcul 30 6" xfId="9303"/>
    <cellStyle name="Calcul 30 6 2" xfId="9304"/>
    <cellStyle name="Calcul 30 6 3" xfId="9305"/>
    <cellStyle name="Calcul 30 6 4" xfId="9306"/>
    <cellStyle name="Calcul 30 6 5" xfId="9307"/>
    <cellStyle name="Calcul 30 6 6" xfId="9308"/>
    <cellStyle name="Calcul 30 6 7" xfId="9309"/>
    <cellStyle name="Calcul 30 6 8" xfId="9310"/>
    <cellStyle name="Calcul 30 6 9" xfId="9311"/>
    <cellStyle name="Calcul 30 7" xfId="9312"/>
    <cellStyle name="Calcul 30 7 2" xfId="9313"/>
    <cellStyle name="Calcul 30 7 3" xfId="9314"/>
    <cellStyle name="Calcul 30 7 4" xfId="9315"/>
    <cellStyle name="Calcul 30 7 5" xfId="9316"/>
    <cellStyle name="Calcul 30 7 6" xfId="9317"/>
    <cellStyle name="Calcul 30 8" xfId="9318"/>
    <cellStyle name="Calcul 31" xfId="9319"/>
    <cellStyle name="Calcul 31 2" xfId="9320"/>
    <cellStyle name="Calcul 31 2 2" xfId="9321"/>
    <cellStyle name="Calcul 31 2 2 2" xfId="9322"/>
    <cellStyle name="Calcul 31 2 2 2 10" xfId="9323"/>
    <cellStyle name="Calcul 31 2 2 2 11" xfId="9324"/>
    <cellStyle name="Calcul 31 2 2 2 12" xfId="9325"/>
    <cellStyle name="Calcul 31 2 2 2 13" xfId="9326"/>
    <cellStyle name="Calcul 31 2 2 2 14" xfId="9327"/>
    <cellStyle name="Calcul 31 2 2 2 15" xfId="9328"/>
    <cellStyle name="Calcul 31 2 2 2 2" xfId="9329"/>
    <cellStyle name="Calcul 31 2 2 2 2 10" xfId="9330"/>
    <cellStyle name="Calcul 31 2 2 2 2 2" xfId="9331"/>
    <cellStyle name="Calcul 31 2 2 2 2 2 2" xfId="9332"/>
    <cellStyle name="Calcul 31 2 2 2 2 2 3" xfId="9333"/>
    <cellStyle name="Calcul 31 2 2 2 2 2 4" xfId="9334"/>
    <cellStyle name="Calcul 31 2 2 2 2 2 5" xfId="9335"/>
    <cellStyle name="Calcul 31 2 2 2 2 2 6" xfId="9336"/>
    <cellStyle name="Calcul 31 2 2 2 2 2 7" xfId="9337"/>
    <cellStyle name="Calcul 31 2 2 2 2 2 8" xfId="9338"/>
    <cellStyle name="Calcul 31 2 2 2 2 2 9" xfId="9339"/>
    <cellStyle name="Calcul 31 2 2 2 2 3" xfId="9340"/>
    <cellStyle name="Calcul 31 2 2 2 2 4" xfId="9341"/>
    <cellStyle name="Calcul 31 2 2 2 2 5" xfId="9342"/>
    <cellStyle name="Calcul 31 2 2 2 2 6" xfId="9343"/>
    <cellStyle name="Calcul 31 2 2 2 2 7" xfId="9344"/>
    <cellStyle name="Calcul 31 2 2 2 2 8" xfId="9345"/>
    <cellStyle name="Calcul 31 2 2 2 2 9" xfId="9346"/>
    <cellStyle name="Calcul 31 2 2 2 3" xfId="9347"/>
    <cellStyle name="Calcul 31 2 2 2 3 10" xfId="9348"/>
    <cellStyle name="Calcul 31 2 2 2 3 2" xfId="9349"/>
    <cellStyle name="Calcul 31 2 2 2 3 2 2" xfId="9350"/>
    <cellStyle name="Calcul 31 2 2 2 3 2 3" xfId="9351"/>
    <cellStyle name="Calcul 31 2 2 2 3 2 4" xfId="9352"/>
    <cellStyle name="Calcul 31 2 2 2 3 2 5" xfId="9353"/>
    <cellStyle name="Calcul 31 2 2 2 3 2 6" xfId="9354"/>
    <cellStyle name="Calcul 31 2 2 2 3 2 7" xfId="9355"/>
    <cellStyle name="Calcul 31 2 2 2 3 2 8" xfId="9356"/>
    <cellStyle name="Calcul 31 2 2 2 3 2 9" xfId="9357"/>
    <cellStyle name="Calcul 31 2 2 2 3 3" xfId="9358"/>
    <cellStyle name="Calcul 31 2 2 2 3 4" xfId="9359"/>
    <cellStyle name="Calcul 31 2 2 2 3 5" xfId="9360"/>
    <cellStyle name="Calcul 31 2 2 2 3 6" xfId="9361"/>
    <cellStyle name="Calcul 31 2 2 2 3 7" xfId="9362"/>
    <cellStyle name="Calcul 31 2 2 2 3 8" xfId="9363"/>
    <cellStyle name="Calcul 31 2 2 2 3 9" xfId="9364"/>
    <cellStyle name="Calcul 31 2 2 2 4" xfId="9365"/>
    <cellStyle name="Calcul 31 2 2 2 4 2" xfId="9366"/>
    <cellStyle name="Calcul 31 2 2 2 4 3" xfId="9367"/>
    <cellStyle name="Calcul 31 2 2 2 4 4" xfId="9368"/>
    <cellStyle name="Calcul 31 2 2 2 4 5" xfId="9369"/>
    <cellStyle name="Calcul 31 2 2 2 4 6" xfId="9370"/>
    <cellStyle name="Calcul 31 2 2 2 4 7" xfId="9371"/>
    <cellStyle name="Calcul 31 2 2 2 4 8" xfId="9372"/>
    <cellStyle name="Calcul 31 2 2 2 4 9" xfId="9373"/>
    <cellStyle name="Calcul 31 2 2 2 5" xfId="9374"/>
    <cellStyle name="Calcul 31 2 2 2 5 2" xfId="9375"/>
    <cellStyle name="Calcul 31 2 2 2 5 3" xfId="9376"/>
    <cellStyle name="Calcul 31 2 2 2 5 4" xfId="9377"/>
    <cellStyle name="Calcul 31 2 2 2 5 5" xfId="9378"/>
    <cellStyle name="Calcul 31 2 2 2 5 6" xfId="9379"/>
    <cellStyle name="Calcul 31 2 2 2 5 7" xfId="9380"/>
    <cellStyle name="Calcul 31 2 2 2 5 8" xfId="9381"/>
    <cellStyle name="Calcul 31 2 2 2 5 9" xfId="9382"/>
    <cellStyle name="Calcul 31 2 2 2 6" xfId="9383"/>
    <cellStyle name="Calcul 31 2 2 2 6 2" xfId="9384"/>
    <cellStyle name="Calcul 31 2 2 2 6 3" xfId="9385"/>
    <cellStyle name="Calcul 31 2 2 2 6 4" xfId="9386"/>
    <cellStyle name="Calcul 31 2 2 2 6 5" xfId="9387"/>
    <cellStyle name="Calcul 31 2 2 2 6 6" xfId="9388"/>
    <cellStyle name="Calcul 31 2 2 2 7" xfId="9389"/>
    <cellStyle name="Calcul 31 2 2 2 7 2" xfId="9390"/>
    <cellStyle name="Calcul 31 2 2 2 7 3" xfId="9391"/>
    <cellStyle name="Calcul 31 2 2 2 7 4" xfId="9392"/>
    <cellStyle name="Calcul 31 2 2 2 7 5" xfId="9393"/>
    <cellStyle name="Calcul 31 2 2 2 7 6" xfId="9394"/>
    <cellStyle name="Calcul 31 2 2 2 8" xfId="9395"/>
    <cellStyle name="Calcul 31 2 2 2 9" xfId="9396"/>
    <cellStyle name="Calcul 31 2 2 3" xfId="9397"/>
    <cellStyle name="Calcul 31 2 2 3 2" xfId="9398"/>
    <cellStyle name="Calcul 31 2 2 3 3" xfId="9399"/>
    <cellStyle name="Calcul 31 2 2 3 4" xfId="9400"/>
    <cellStyle name="Calcul 31 2 2 3 5" xfId="9401"/>
    <cellStyle name="Calcul 31 2 2 3 6" xfId="9402"/>
    <cellStyle name="Calcul 31 2 2 3 7" xfId="9403"/>
    <cellStyle name="Calcul 31 2 2 3 8" xfId="9404"/>
    <cellStyle name="Calcul 31 2 2 3 9" xfId="9405"/>
    <cellStyle name="Calcul 31 2 2 4" xfId="9406"/>
    <cellStyle name="Calcul 31 2 2 4 2" xfId="9407"/>
    <cellStyle name="Calcul 31 2 2 4 3" xfId="9408"/>
    <cellStyle name="Calcul 31 2 2 4 4" xfId="9409"/>
    <cellStyle name="Calcul 31 2 2 4 5" xfId="9410"/>
    <cellStyle name="Calcul 31 2 2 4 6" xfId="9411"/>
    <cellStyle name="Calcul 31 2 2 4 7" xfId="9412"/>
    <cellStyle name="Calcul 31 2 2 4 8" xfId="9413"/>
    <cellStyle name="Calcul 31 2 2 4 9" xfId="9414"/>
    <cellStyle name="Calcul 31 2 2 5" xfId="9415"/>
    <cellStyle name="Calcul 31 2 2 5 2" xfId="9416"/>
    <cellStyle name="Calcul 31 2 2 5 3" xfId="9417"/>
    <cellStyle name="Calcul 31 2 2 5 4" xfId="9418"/>
    <cellStyle name="Calcul 31 2 2 5 5" xfId="9419"/>
    <cellStyle name="Calcul 31 2 2 5 6" xfId="9420"/>
    <cellStyle name="Calcul 31 2 2 6" xfId="9421"/>
    <cellStyle name="Calcul 31 2 3" xfId="9422"/>
    <cellStyle name="Calcul 31 2 3 10" xfId="9423"/>
    <cellStyle name="Calcul 31 2 3 11" xfId="9424"/>
    <cellStyle name="Calcul 31 2 3 12" xfId="9425"/>
    <cellStyle name="Calcul 31 2 3 13" xfId="9426"/>
    <cellStyle name="Calcul 31 2 3 14" xfId="9427"/>
    <cellStyle name="Calcul 31 2 3 15" xfId="9428"/>
    <cellStyle name="Calcul 31 2 3 2" xfId="9429"/>
    <cellStyle name="Calcul 31 2 3 2 10" xfId="9430"/>
    <cellStyle name="Calcul 31 2 3 2 2" xfId="9431"/>
    <cellStyle name="Calcul 31 2 3 2 2 2" xfId="9432"/>
    <cellStyle name="Calcul 31 2 3 2 2 3" xfId="9433"/>
    <cellStyle name="Calcul 31 2 3 2 2 4" xfId="9434"/>
    <cellStyle name="Calcul 31 2 3 2 2 5" xfId="9435"/>
    <cellStyle name="Calcul 31 2 3 2 2 6" xfId="9436"/>
    <cellStyle name="Calcul 31 2 3 2 2 7" xfId="9437"/>
    <cellStyle name="Calcul 31 2 3 2 2 8" xfId="9438"/>
    <cellStyle name="Calcul 31 2 3 2 2 9" xfId="9439"/>
    <cellStyle name="Calcul 31 2 3 2 3" xfId="9440"/>
    <cellStyle name="Calcul 31 2 3 2 4" xfId="9441"/>
    <cellStyle name="Calcul 31 2 3 2 5" xfId="9442"/>
    <cellStyle name="Calcul 31 2 3 2 6" xfId="9443"/>
    <cellStyle name="Calcul 31 2 3 2 7" xfId="9444"/>
    <cellStyle name="Calcul 31 2 3 2 8" xfId="9445"/>
    <cellStyle name="Calcul 31 2 3 2 9" xfId="9446"/>
    <cellStyle name="Calcul 31 2 3 3" xfId="9447"/>
    <cellStyle name="Calcul 31 2 3 3 10" xfId="9448"/>
    <cellStyle name="Calcul 31 2 3 3 2" xfId="9449"/>
    <cellStyle name="Calcul 31 2 3 3 2 2" xfId="9450"/>
    <cellStyle name="Calcul 31 2 3 3 2 3" xfId="9451"/>
    <cellStyle name="Calcul 31 2 3 3 2 4" xfId="9452"/>
    <cellStyle name="Calcul 31 2 3 3 2 5" xfId="9453"/>
    <cellStyle name="Calcul 31 2 3 3 2 6" xfId="9454"/>
    <cellStyle name="Calcul 31 2 3 3 2 7" xfId="9455"/>
    <cellStyle name="Calcul 31 2 3 3 2 8" xfId="9456"/>
    <cellStyle name="Calcul 31 2 3 3 2 9" xfId="9457"/>
    <cellStyle name="Calcul 31 2 3 3 3" xfId="9458"/>
    <cellStyle name="Calcul 31 2 3 3 4" xfId="9459"/>
    <cellStyle name="Calcul 31 2 3 3 5" xfId="9460"/>
    <cellStyle name="Calcul 31 2 3 3 6" xfId="9461"/>
    <cellStyle name="Calcul 31 2 3 3 7" xfId="9462"/>
    <cellStyle name="Calcul 31 2 3 3 8" xfId="9463"/>
    <cellStyle name="Calcul 31 2 3 3 9" xfId="9464"/>
    <cellStyle name="Calcul 31 2 3 4" xfId="9465"/>
    <cellStyle name="Calcul 31 2 3 4 2" xfId="9466"/>
    <cellStyle name="Calcul 31 2 3 4 3" xfId="9467"/>
    <cellStyle name="Calcul 31 2 3 4 4" xfId="9468"/>
    <cellStyle name="Calcul 31 2 3 4 5" xfId="9469"/>
    <cellStyle name="Calcul 31 2 3 4 6" xfId="9470"/>
    <cellStyle name="Calcul 31 2 3 4 7" xfId="9471"/>
    <cellStyle name="Calcul 31 2 3 4 8" xfId="9472"/>
    <cellStyle name="Calcul 31 2 3 4 9" xfId="9473"/>
    <cellStyle name="Calcul 31 2 3 5" xfId="9474"/>
    <cellStyle name="Calcul 31 2 3 5 2" xfId="9475"/>
    <cellStyle name="Calcul 31 2 3 5 3" xfId="9476"/>
    <cellStyle name="Calcul 31 2 3 5 4" xfId="9477"/>
    <cellStyle name="Calcul 31 2 3 5 5" xfId="9478"/>
    <cellStyle name="Calcul 31 2 3 5 6" xfId="9479"/>
    <cellStyle name="Calcul 31 2 3 5 7" xfId="9480"/>
    <cellStyle name="Calcul 31 2 3 5 8" xfId="9481"/>
    <cellStyle name="Calcul 31 2 3 5 9" xfId="9482"/>
    <cellStyle name="Calcul 31 2 3 6" xfId="9483"/>
    <cellStyle name="Calcul 31 2 3 6 2" xfId="9484"/>
    <cellStyle name="Calcul 31 2 3 6 3" xfId="9485"/>
    <cellStyle name="Calcul 31 2 3 6 4" xfId="9486"/>
    <cellStyle name="Calcul 31 2 3 6 5" xfId="9487"/>
    <cellStyle name="Calcul 31 2 3 6 6" xfId="9488"/>
    <cellStyle name="Calcul 31 2 3 7" xfId="9489"/>
    <cellStyle name="Calcul 31 2 3 7 2" xfId="9490"/>
    <cellStyle name="Calcul 31 2 3 7 3" xfId="9491"/>
    <cellStyle name="Calcul 31 2 3 7 4" xfId="9492"/>
    <cellStyle name="Calcul 31 2 3 7 5" xfId="9493"/>
    <cellStyle name="Calcul 31 2 3 7 6" xfId="9494"/>
    <cellStyle name="Calcul 31 2 3 8" xfId="9495"/>
    <cellStyle name="Calcul 31 2 3 9" xfId="9496"/>
    <cellStyle name="Calcul 31 2 4" xfId="9497"/>
    <cellStyle name="Calcul 31 2 4 2" xfId="9498"/>
    <cellStyle name="Calcul 31 2 4 3" xfId="9499"/>
    <cellStyle name="Calcul 31 2 4 4" xfId="9500"/>
    <cellStyle name="Calcul 31 2 4 5" xfId="9501"/>
    <cellStyle name="Calcul 31 2 4 6" xfId="9502"/>
    <cellStyle name="Calcul 31 2 4 7" xfId="9503"/>
    <cellStyle name="Calcul 31 2 4 8" xfId="9504"/>
    <cellStyle name="Calcul 31 2 4 9" xfId="9505"/>
    <cellStyle name="Calcul 31 2 5" xfId="9506"/>
    <cellStyle name="Calcul 31 2 5 2" xfId="9507"/>
    <cellStyle name="Calcul 31 2 5 3" xfId="9508"/>
    <cellStyle name="Calcul 31 2 5 4" xfId="9509"/>
    <cellStyle name="Calcul 31 2 5 5" xfId="9510"/>
    <cellStyle name="Calcul 31 2 5 6" xfId="9511"/>
    <cellStyle name="Calcul 31 2 5 7" xfId="9512"/>
    <cellStyle name="Calcul 31 2 5 8" xfId="9513"/>
    <cellStyle name="Calcul 31 2 5 9" xfId="9514"/>
    <cellStyle name="Calcul 31 2 6" xfId="9515"/>
    <cellStyle name="Calcul 31 2 6 2" xfId="9516"/>
    <cellStyle name="Calcul 31 2 6 3" xfId="9517"/>
    <cellStyle name="Calcul 31 2 6 4" xfId="9518"/>
    <cellStyle name="Calcul 31 2 6 5" xfId="9519"/>
    <cellStyle name="Calcul 31 2 6 6" xfId="9520"/>
    <cellStyle name="Calcul 31 2 7" xfId="9521"/>
    <cellStyle name="Calcul 31 3" xfId="9522"/>
    <cellStyle name="Calcul 31 3 2" xfId="9523"/>
    <cellStyle name="Calcul 31 3 2 10" xfId="9524"/>
    <cellStyle name="Calcul 31 3 2 11" xfId="9525"/>
    <cellStyle name="Calcul 31 3 2 12" xfId="9526"/>
    <cellStyle name="Calcul 31 3 2 13" xfId="9527"/>
    <cellStyle name="Calcul 31 3 2 14" xfId="9528"/>
    <cellStyle name="Calcul 31 3 2 15" xfId="9529"/>
    <cellStyle name="Calcul 31 3 2 2" xfId="9530"/>
    <cellStyle name="Calcul 31 3 2 2 10" xfId="9531"/>
    <cellStyle name="Calcul 31 3 2 2 2" xfId="9532"/>
    <cellStyle name="Calcul 31 3 2 2 2 2" xfId="9533"/>
    <cellStyle name="Calcul 31 3 2 2 2 3" xfId="9534"/>
    <cellStyle name="Calcul 31 3 2 2 2 4" xfId="9535"/>
    <cellStyle name="Calcul 31 3 2 2 2 5" xfId="9536"/>
    <cellStyle name="Calcul 31 3 2 2 2 6" xfId="9537"/>
    <cellStyle name="Calcul 31 3 2 2 2 7" xfId="9538"/>
    <cellStyle name="Calcul 31 3 2 2 2 8" xfId="9539"/>
    <cellStyle name="Calcul 31 3 2 2 2 9" xfId="9540"/>
    <cellStyle name="Calcul 31 3 2 2 3" xfId="9541"/>
    <cellStyle name="Calcul 31 3 2 2 4" xfId="9542"/>
    <cellStyle name="Calcul 31 3 2 2 5" xfId="9543"/>
    <cellStyle name="Calcul 31 3 2 2 6" xfId="9544"/>
    <cellStyle name="Calcul 31 3 2 2 7" xfId="9545"/>
    <cellStyle name="Calcul 31 3 2 2 8" xfId="9546"/>
    <cellStyle name="Calcul 31 3 2 2 9" xfId="9547"/>
    <cellStyle name="Calcul 31 3 2 3" xfId="9548"/>
    <cellStyle name="Calcul 31 3 2 3 10" xfId="9549"/>
    <cellStyle name="Calcul 31 3 2 3 2" xfId="9550"/>
    <cellStyle name="Calcul 31 3 2 3 2 2" xfId="9551"/>
    <cellStyle name="Calcul 31 3 2 3 2 3" xfId="9552"/>
    <cellStyle name="Calcul 31 3 2 3 2 4" xfId="9553"/>
    <cellStyle name="Calcul 31 3 2 3 2 5" xfId="9554"/>
    <cellStyle name="Calcul 31 3 2 3 2 6" xfId="9555"/>
    <cellStyle name="Calcul 31 3 2 3 2 7" xfId="9556"/>
    <cellStyle name="Calcul 31 3 2 3 2 8" xfId="9557"/>
    <cellStyle name="Calcul 31 3 2 3 2 9" xfId="9558"/>
    <cellStyle name="Calcul 31 3 2 3 3" xfId="9559"/>
    <cellStyle name="Calcul 31 3 2 3 4" xfId="9560"/>
    <cellStyle name="Calcul 31 3 2 3 5" xfId="9561"/>
    <cellStyle name="Calcul 31 3 2 3 6" xfId="9562"/>
    <cellStyle name="Calcul 31 3 2 3 7" xfId="9563"/>
    <cellStyle name="Calcul 31 3 2 3 8" xfId="9564"/>
    <cellStyle name="Calcul 31 3 2 3 9" xfId="9565"/>
    <cellStyle name="Calcul 31 3 2 4" xfId="9566"/>
    <cellStyle name="Calcul 31 3 2 4 2" xfId="9567"/>
    <cellStyle name="Calcul 31 3 2 4 3" xfId="9568"/>
    <cellStyle name="Calcul 31 3 2 4 4" xfId="9569"/>
    <cellStyle name="Calcul 31 3 2 4 5" xfId="9570"/>
    <cellStyle name="Calcul 31 3 2 4 6" xfId="9571"/>
    <cellStyle name="Calcul 31 3 2 4 7" xfId="9572"/>
    <cellStyle name="Calcul 31 3 2 4 8" xfId="9573"/>
    <cellStyle name="Calcul 31 3 2 4 9" xfId="9574"/>
    <cellStyle name="Calcul 31 3 2 5" xfId="9575"/>
    <cellStyle name="Calcul 31 3 2 5 2" xfId="9576"/>
    <cellStyle name="Calcul 31 3 2 5 3" xfId="9577"/>
    <cellStyle name="Calcul 31 3 2 5 4" xfId="9578"/>
    <cellStyle name="Calcul 31 3 2 5 5" xfId="9579"/>
    <cellStyle name="Calcul 31 3 2 5 6" xfId="9580"/>
    <cellStyle name="Calcul 31 3 2 5 7" xfId="9581"/>
    <cellStyle name="Calcul 31 3 2 5 8" xfId="9582"/>
    <cellStyle name="Calcul 31 3 2 5 9" xfId="9583"/>
    <cellStyle name="Calcul 31 3 2 6" xfId="9584"/>
    <cellStyle name="Calcul 31 3 2 6 2" xfId="9585"/>
    <cellStyle name="Calcul 31 3 2 6 3" xfId="9586"/>
    <cellStyle name="Calcul 31 3 2 6 4" xfId="9587"/>
    <cellStyle name="Calcul 31 3 2 6 5" xfId="9588"/>
    <cellStyle name="Calcul 31 3 2 6 6" xfId="9589"/>
    <cellStyle name="Calcul 31 3 2 7" xfId="9590"/>
    <cellStyle name="Calcul 31 3 2 7 2" xfId="9591"/>
    <cellStyle name="Calcul 31 3 2 7 3" xfId="9592"/>
    <cellStyle name="Calcul 31 3 2 7 4" xfId="9593"/>
    <cellStyle name="Calcul 31 3 2 7 5" xfId="9594"/>
    <cellStyle name="Calcul 31 3 2 7 6" xfId="9595"/>
    <cellStyle name="Calcul 31 3 2 8" xfId="9596"/>
    <cellStyle name="Calcul 31 3 2 9" xfId="9597"/>
    <cellStyle name="Calcul 31 3 3" xfId="9598"/>
    <cellStyle name="Calcul 31 3 3 2" xfId="9599"/>
    <cellStyle name="Calcul 31 3 3 3" xfId="9600"/>
    <cellStyle name="Calcul 31 3 3 4" xfId="9601"/>
    <cellStyle name="Calcul 31 3 3 5" xfId="9602"/>
    <cellStyle name="Calcul 31 3 3 6" xfId="9603"/>
    <cellStyle name="Calcul 31 3 3 7" xfId="9604"/>
    <cellStyle name="Calcul 31 3 3 8" xfId="9605"/>
    <cellStyle name="Calcul 31 3 3 9" xfId="9606"/>
    <cellStyle name="Calcul 31 3 4" xfId="9607"/>
    <cellStyle name="Calcul 31 3 4 2" xfId="9608"/>
    <cellStyle name="Calcul 31 3 4 3" xfId="9609"/>
    <cellStyle name="Calcul 31 3 4 4" xfId="9610"/>
    <cellStyle name="Calcul 31 3 4 5" xfId="9611"/>
    <cellStyle name="Calcul 31 3 4 6" xfId="9612"/>
    <cellStyle name="Calcul 31 3 4 7" xfId="9613"/>
    <cellStyle name="Calcul 31 3 4 8" xfId="9614"/>
    <cellStyle name="Calcul 31 3 4 9" xfId="9615"/>
    <cellStyle name="Calcul 31 3 5" xfId="9616"/>
    <cellStyle name="Calcul 31 3 5 2" xfId="9617"/>
    <cellStyle name="Calcul 31 3 5 3" xfId="9618"/>
    <cellStyle name="Calcul 31 3 5 4" xfId="9619"/>
    <cellStyle name="Calcul 31 3 5 5" xfId="9620"/>
    <cellStyle name="Calcul 31 3 5 6" xfId="9621"/>
    <cellStyle name="Calcul 31 3 6" xfId="9622"/>
    <cellStyle name="Calcul 31 4" xfId="9623"/>
    <cellStyle name="Calcul 31 4 10" xfId="9624"/>
    <cellStyle name="Calcul 31 4 11" xfId="9625"/>
    <cellStyle name="Calcul 31 4 12" xfId="9626"/>
    <cellStyle name="Calcul 31 4 13" xfId="9627"/>
    <cellStyle name="Calcul 31 4 14" xfId="9628"/>
    <cellStyle name="Calcul 31 4 15" xfId="9629"/>
    <cellStyle name="Calcul 31 4 2" xfId="9630"/>
    <cellStyle name="Calcul 31 4 2 10" xfId="9631"/>
    <cellStyle name="Calcul 31 4 2 2" xfId="9632"/>
    <cellStyle name="Calcul 31 4 2 2 2" xfId="9633"/>
    <cellStyle name="Calcul 31 4 2 2 3" xfId="9634"/>
    <cellStyle name="Calcul 31 4 2 2 4" xfId="9635"/>
    <cellStyle name="Calcul 31 4 2 2 5" xfId="9636"/>
    <cellStyle name="Calcul 31 4 2 2 6" xfId="9637"/>
    <cellStyle name="Calcul 31 4 2 2 7" xfId="9638"/>
    <cellStyle name="Calcul 31 4 2 2 8" xfId="9639"/>
    <cellStyle name="Calcul 31 4 2 2 9" xfId="9640"/>
    <cellStyle name="Calcul 31 4 2 3" xfId="9641"/>
    <cellStyle name="Calcul 31 4 2 4" xfId="9642"/>
    <cellStyle name="Calcul 31 4 2 5" xfId="9643"/>
    <cellStyle name="Calcul 31 4 2 6" xfId="9644"/>
    <cellStyle name="Calcul 31 4 2 7" xfId="9645"/>
    <cellStyle name="Calcul 31 4 2 8" xfId="9646"/>
    <cellStyle name="Calcul 31 4 2 9" xfId="9647"/>
    <cellStyle name="Calcul 31 4 3" xfId="9648"/>
    <cellStyle name="Calcul 31 4 3 10" xfId="9649"/>
    <cellStyle name="Calcul 31 4 3 2" xfId="9650"/>
    <cellStyle name="Calcul 31 4 3 2 2" xfId="9651"/>
    <cellStyle name="Calcul 31 4 3 2 3" xfId="9652"/>
    <cellStyle name="Calcul 31 4 3 2 4" xfId="9653"/>
    <cellStyle name="Calcul 31 4 3 2 5" xfId="9654"/>
    <cellStyle name="Calcul 31 4 3 2 6" xfId="9655"/>
    <cellStyle name="Calcul 31 4 3 2 7" xfId="9656"/>
    <cellStyle name="Calcul 31 4 3 2 8" xfId="9657"/>
    <cellStyle name="Calcul 31 4 3 2 9" xfId="9658"/>
    <cellStyle name="Calcul 31 4 3 3" xfId="9659"/>
    <cellStyle name="Calcul 31 4 3 4" xfId="9660"/>
    <cellStyle name="Calcul 31 4 3 5" xfId="9661"/>
    <cellStyle name="Calcul 31 4 3 6" xfId="9662"/>
    <cellStyle name="Calcul 31 4 3 7" xfId="9663"/>
    <cellStyle name="Calcul 31 4 3 8" xfId="9664"/>
    <cellStyle name="Calcul 31 4 3 9" xfId="9665"/>
    <cellStyle name="Calcul 31 4 4" xfId="9666"/>
    <cellStyle name="Calcul 31 4 4 2" xfId="9667"/>
    <cellStyle name="Calcul 31 4 4 3" xfId="9668"/>
    <cellStyle name="Calcul 31 4 4 4" xfId="9669"/>
    <cellStyle name="Calcul 31 4 4 5" xfId="9670"/>
    <cellStyle name="Calcul 31 4 4 6" xfId="9671"/>
    <cellStyle name="Calcul 31 4 4 7" xfId="9672"/>
    <cellStyle name="Calcul 31 4 4 8" xfId="9673"/>
    <cellStyle name="Calcul 31 4 4 9" xfId="9674"/>
    <cellStyle name="Calcul 31 4 5" xfId="9675"/>
    <cellStyle name="Calcul 31 4 5 2" xfId="9676"/>
    <cellStyle name="Calcul 31 4 5 3" xfId="9677"/>
    <cellStyle name="Calcul 31 4 5 4" xfId="9678"/>
    <cellStyle name="Calcul 31 4 5 5" xfId="9679"/>
    <cellStyle name="Calcul 31 4 5 6" xfId="9680"/>
    <cellStyle name="Calcul 31 4 5 7" xfId="9681"/>
    <cellStyle name="Calcul 31 4 5 8" xfId="9682"/>
    <cellStyle name="Calcul 31 4 5 9" xfId="9683"/>
    <cellStyle name="Calcul 31 4 6" xfId="9684"/>
    <cellStyle name="Calcul 31 4 6 2" xfId="9685"/>
    <cellStyle name="Calcul 31 4 6 3" xfId="9686"/>
    <cellStyle name="Calcul 31 4 6 4" xfId="9687"/>
    <cellStyle name="Calcul 31 4 6 5" xfId="9688"/>
    <cellStyle name="Calcul 31 4 6 6" xfId="9689"/>
    <cellStyle name="Calcul 31 4 7" xfId="9690"/>
    <cellStyle name="Calcul 31 4 7 2" xfId="9691"/>
    <cellStyle name="Calcul 31 4 7 3" xfId="9692"/>
    <cellStyle name="Calcul 31 4 7 4" xfId="9693"/>
    <cellStyle name="Calcul 31 4 7 5" xfId="9694"/>
    <cellStyle name="Calcul 31 4 7 6" xfId="9695"/>
    <cellStyle name="Calcul 31 4 8" xfId="9696"/>
    <cellStyle name="Calcul 31 4 9" xfId="9697"/>
    <cellStyle name="Calcul 31 5" xfId="9698"/>
    <cellStyle name="Calcul 31 5 2" xfId="9699"/>
    <cellStyle name="Calcul 31 5 3" xfId="9700"/>
    <cellStyle name="Calcul 31 5 4" xfId="9701"/>
    <cellStyle name="Calcul 31 5 5" xfId="9702"/>
    <cellStyle name="Calcul 31 5 6" xfId="9703"/>
    <cellStyle name="Calcul 31 5 7" xfId="9704"/>
    <cellStyle name="Calcul 31 5 8" xfId="9705"/>
    <cellStyle name="Calcul 31 5 9" xfId="9706"/>
    <cellStyle name="Calcul 31 6" xfId="9707"/>
    <cellStyle name="Calcul 31 6 2" xfId="9708"/>
    <cellStyle name="Calcul 31 6 3" xfId="9709"/>
    <cellStyle name="Calcul 31 6 4" xfId="9710"/>
    <cellStyle name="Calcul 31 6 5" xfId="9711"/>
    <cellStyle name="Calcul 31 6 6" xfId="9712"/>
    <cellStyle name="Calcul 31 6 7" xfId="9713"/>
    <cellStyle name="Calcul 31 6 8" xfId="9714"/>
    <cellStyle name="Calcul 31 6 9" xfId="9715"/>
    <cellStyle name="Calcul 31 7" xfId="9716"/>
    <cellStyle name="Calcul 31 7 2" xfId="9717"/>
    <cellStyle name="Calcul 31 7 3" xfId="9718"/>
    <cellStyle name="Calcul 31 7 4" xfId="9719"/>
    <cellStyle name="Calcul 31 7 5" xfId="9720"/>
    <cellStyle name="Calcul 31 7 6" xfId="9721"/>
    <cellStyle name="Calcul 31 8" xfId="9722"/>
    <cellStyle name="Calcul 32" xfId="9723"/>
    <cellStyle name="Calcul 32 2" xfId="9724"/>
    <cellStyle name="Calcul 32 2 2" xfId="9725"/>
    <cellStyle name="Calcul 32 2 2 2" xfId="9726"/>
    <cellStyle name="Calcul 32 2 2 2 10" xfId="9727"/>
    <cellStyle name="Calcul 32 2 2 2 11" xfId="9728"/>
    <cellStyle name="Calcul 32 2 2 2 12" xfId="9729"/>
    <cellStyle name="Calcul 32 2 2 2 13" xfId="9730"/>
    <cellStyle name="Calcul 32 2 2 2 14" xfId="9731"/>
    <cellStyle name="Calcul 32 2 2 2 15" xfId="9732"/>
    <cellStyle name="Calcul 32 2 2 2 2" xfId="9733"/>
    <cellStyle name="Calcul 32 2 2 2 2 10" xfId="9734"/>
    <cellStyle name="Calcul 32 2 2 2 2 2" xfId="9735"/>
    <cellStyle name="Calcul 32 2 2 2 2 2 2" xfId="9736"/>
    <cellStyle name="Calcul 32 2 2 2 2 2 3" xfId="9737"/>
    <cellStyle name="Calcul 32 2 2 2 2 2 4" xfId="9738"/>
    <cellStyle name="Calcul 32 2 2 2 2 2 5" xfId="9739"/>
    <cellStyle name="Calcul 32 2 2 2 2 2 6" xfId="9740"/>
    <cellStyle name="Calcul 32 2 2 2 2 2 7" xfId="9741"/>
    <cellStyle name="Calcul 32 2 2 2 2 2 8" xfId="9742"/>
    <cellStyle name="Calcul 32 2 2 2 2 2 9" xfId="9743"/>
    <cellStyle name="Calcul 32 2 2 2 2 3" xfId="9744"/>
    <cellStyle name="Calcul 32 2 2 2 2 4" xfId="9745"/>
    <cellStyle name="Calcul 32 2 2 2 2 5" xfId="9746"/>
    <cellStyle name="Calcul 32 2 2 2 2 6" xfId="9747"/>
    <cellStyle name="Calcul 32 2 2 2 2 7" xfId="9748"/>
    <cellStyle name="Calcul 32 2 2 2 2 8" xfId="9749"/>
    <cellStyle name="Calcul 32 2 2 2 2 9" xfId="9750"/>
    <cellStyle name="Calcul 32 2 2 2 3" xfId="9751"/>
    <cellStyle name="Calcul 32 2 2 2 3 10" xfId="9752"/>
    <cellStyle name="Calcul 32 2 2 2 3 2" xfId="9753"/>
    <cellStyle name="Calcul 32 2 2 2 3 2 2" xfId="9754"/>
    <cellStyle name="Calcul 32 2 2 2 3 2 3" xfId="9755"/>
    <cellStyle name="Calcul 32 2 2 2 3 2 4" xfId="9756"/>
    <cellStyle name="Calcul 32 2 2 2 3 2 5" xfId="9757"/>
    <cellStyle name="Calcul 32 2 2 2 3 2 6" xfId="9758"/>
    <cellStyle name="Calcul 32 2 2 2 3 2 7" xfId="9759"/>
    <cellStyle name="Calcul 32 2 2 2 3 2 8" xfId="9760"/>
    <cellStyle name="Calcul 32 2 2 2 3 2 9" xfId="9761"/>
    <cellStyle name="Calcul 32 2 2 2 3 3" xfId="9762"/>
    <cellStyle name="Calcul 32 2 2 2 3 4" xfId="9763"/>
    <cellStyle name="Calcul 32 2 2 2 3 5" xfId="9764"/>
    <cellStyle name="Calcul 32 2 2 2 3 6" xfId="9765"/>
    <cellStyle name="Calcul 32 2 2 2 3 7" xfId="9766"/>
    <cellStyle name="Calcul 32 2 2 2 3 8" xfId="9767"/>
    <cellStyle name="Calcul 32 2 2 2 3 9" xfId="9768"/>
    <cellStyle name="Calcul 32 2 2 2 4" xfId="9769"/>
    <cellStyle name="Calcul 32 2 2 2 4 2" xfId="9770"/>
    <cellStyle name="Calcul 32 2 2 2 4 3" xfId="9771"/>
    <cellStyle name="Calcul 32 2 2 2 4 4" xfId="9772"/>
    <cellStyle name="Calcul 32 2 2 2 4 5" xfId="9773"/>
    <cellStyle name="Calcul 32 2 2 2 4 6" xfId="9774"/>
    <cellStyle name="Calcul 32 2 2 2 4 7" xfId="9775"/>
    <cellStyle name="Calcul 32 2 2 2 4 8" xfId="9776"/>
    <cellStyle name="Calcul 32 2 2 2 4 9" xfId="9777"/>
    <cellStyle name="Calcul 32 2 2 2 5" xfId="9778"/>
    <cellStyle name="Calcul 32 2 2 2 5 2" xfId="9779"/>
    <cellStyle name="Calcul 32 2 2 2 5 3" xfId="9780"/>
    <cellStyle name="Calcul 32 2 2 2 5 4" xfId="9781"/>
    <cellStyle name="Calcul 32 2 2 2 5 5" xfId="9782"/>
    <cellStyle name="Calcul 32 2 2 2 5 6" xfId="9783"/>
    <cellStyle name="Calcul 32 2 2 2 5 7" xfId="9784"/>
    <cellStyle name="Calcul 32 2 2 2 5 8" xfId="9785"/>
    <cellStyle name="Calcul 32 2 2 2 5 9" xfId="9786"/>
    <cellStyle name="Calcul 32 2 2 2 6" xfId="9787"/>
    <cellStyle name="Calcul 32 2 2 2 6 2" xfId="9788"/>
    <cellStyle name="Calcul 32 2 2 2 6 3" xfId="9789"/>
    <cellStyle name="Calcul 32 2 2 2 6 4" xfId="9790"/>
    <cellStyle name="Calcul 32 2 2 2 6 5" xfId="9791"/>
    <cellStyle name="Calcul 32 2 2 2 6 6" xfId="9792"/>
    <cellStyle name="Calcul 32 2 2 2 7" xfId="9793"/>
    <cellStyle name="Calcul 32 2 2 2 7 2" xfId="9794"/>
    <cellStyle name="Calcul 32 2 2 2 7 3" xfId="9795"/>
    <cellStyle name="Calcul 32 2 2 2 7 4" xfId="9796"/>
    <cellStyle name="Calcul 32 2 2 2 7 5" xfId="9797"/>
    <cellStyle name="Calcul 32 2 2 2 7 6" xfId="9798"/>
    <cellStyle name="Calcul 32 2 2 2 8" xfId="9799"/>
    <cellStyle name="Calcul 32 2 2 2 9" xfId="9800"/>
    <cellStyle name="Calcul 32 2 2 3" xfId="9801"/>
    <cellStyle name="Calcul 32 2 2 3 2" xfId="9802"/>
    <cellStyle name="Calcul 32 2 2 3 3" xfId="9803"/>
    <cellStyle name="Calcul 32 2 2 3 4" xfId="9804"/>
    <cellStyle name="Calcul 32 2 2 3 5" xfId="9805"/>
    <cellStyle name="Calcul 32 2 2 3 6" xfId="9806"/>
    <cellStyle name="Calcul 32 2 2 3 7" xfId="9807"/>
    <cellStyle name="Calcul 32 2 2 3 8" xfId="9808"/>
    <cellStyle name="Calcul 32 2 2 3 9" xfId="9809"/>
    <cellStyle name="Calcul 32 2 2 4" xfId="9810"/>
    <cellStyle name="Calcul 32 2 2 4 2" xfId="9811"/>
    <cellStyle name="Calcul 32 2 2 4 3" xfId="9812"/>
    <cellStyle name="Calcul 32 2 2 4 4" xfId="9813"/>
    <cellStyle name="Calcul 32 2 2 4 5" xfId="9814"/>
    <cellStyle name="Calcul 32 2 2 4 6" xfId="9815"/>
    <cellStyle name="Calcul 32 2 2 4 7" xfId="9816"/>
    <cellStyle name="Calcul 32 2 2 4 8" xfId="9817"/>
    <cellStyle name="Calcul 32 2 2 4 9" xfId="9818"/>
    <cellStyle name="Calcul 32 2 2 5" xfId="9819"/>
    <cellStyle name="Calcul 32 2 2 5 2" xfId="9820"/>
    <cellStyle name="Calcul 32 2 2 5 3" xfId="9821"/>
    <cellStyle name="Calcul 32 2 2 5 4" xfId="9822"/>
    <cellStyle name="Calcul 32 2 2 5 5" xfId="9823"/>
    <cellStyle name="Calcul 32 2 2 5 6" xfId="9824"/>
    <cellStyle name="Calcul 32 2 2 6" xfId="9825"/>
    <cellStyle name="Calcul 32 2 3" xfId="9826"/>
    <cellStyle name="Calcul 32 2 3 10" xfId="9827"/>
    <cellStyle name="Calcul 32 2 3 11" xfId="9828"/>
    <cellStyle name="Calcul 32 2 3 12" xfId="9829"/>
    <cellStyle name="Calcul 32 2 3 13" xfId="9830"/>
    <cellStyle name="Calcul 32 2 3 14" xfId="9831"/>
    <cellStyle name="Calcul 32 2 3 15" xfId="9832"/>
    <cellStyle name="Calcul 32 2 3 2" xfId="9833"/>
    <cellStyle name="Calcul 32 2 3 2 10" xfId="9834"/>
    <cellStyle name="Calcul 32 2 3 2 2" xfId="9835"/>
    <cellStyle name="Calcul 32 2 3 2 2 2" xfId="9836"/>
    <cellStyle name="Calcul 32 2 3 2 2 3" xfId="9837"/>
    <cellStyle name="Calcul 32 2 3 2 2 4" xfId="9838"/>
    <cellStyle name="Calcul 32 2 3 2 2 5" xfId="9839"/>
    <cellStyle name="Calcul 32 2 3 2 2 6" xfId="9840"/>
    <cellStyle name="Calcul 32 2 3 2 2 7" xfId="9841"/>
    <cellStyle name="Calcul 32 2 3 2 2 8" xfId="9842"/>
    <cellStyle name="Calcul 32 2 3 2 2 9" xfId="9843"/>
    <cellStyle name="Calcul 32 2 3 2 3" xfId="9844"/>
    <cellStyle name="Calcul 32 2 3 2 4" xfId="9845"/>
    <cellStyle name="Calcul 32 2 3 2 5" xfId="9846"/>
    <cellStyle name="Calcul 32 2 3 2 6" xfId="9847"/>
    <cellStyle name="Calcul 32 2 3 2 7" xfId="9848"/>
    <cellStyle name="Calcul 32 2 3 2 8" xfId="9849"/>
    <cellStyle name="Calcul 32 2 3 2 9" xfId="9850"/>
    <cellStyle name="Calcul 32 2 3 3" xfId="9851"/>
    <cellStyle name="Calcul 32 2 3 3 10" xfId="9852"/>
    <cellStyle name="Calcul 32 2 3 3 2" xfId="9853"/>
    <cellStyle name="Calcul 32 2 3 3 2 2" xfId="9854"/>
    <cellStyle name="Calcul 32 2 3 3 2 3" xfId="9855"/>
    <cellStyle name="Calcul 32 2 3 3 2 4" xfId="9856"/>
    <cellStyle name="Calcul 32 2 3 3 2 5" xfId="9857"/>
    <cellStyle name="Calcul 32 2 3 3 2 6" xfId="9858"/>
    <cellStyle name="Calcul 32 2 3 3 2 7" xfId="9859"/>
    <cellStyle name="Calcul 32 2 3 3 2 8" xfId="9860"/>
    <cellStyle name="Calcul 32 2 3 3 2 9" xfId="9861"/>
    <cellStyle name="Calcul 32 2 3 3 3" xfId="9862"/>
    <cellStyle name="Calcul 32 2 3 3 4" xfId="9863"/>
    <cellStyle name="Calcul 32 2 3 3 5" xfId="9864"/>
    <cellStyle name="Calcul 32 2 3 3 6" xfId="9865"/>
    <cellStyle name="Calcul 32 2 3 3 7" xfId="9866"/>
    <cellStyle name="Calcul 32 2 3 3 8" xfId="9867"/>
    <cellStyle name="Calcul 32 2 3 3 9" xfId="9868"/>
    <cellStyle name="Calcul 32 2 3 4" xfId="9869"/>
    <cellStyle name="Calcul 32 2 3 4 2" xfId="9870"/>
    <cellStyle name="Calcul 32 2 3 4 3" xfId="9871"/>
    <cellStyle name="Calcul 32 2 3 4 4" xfId="9872"/>
    <cellStyle name="Calcul 32 2 3 4 5" xfId="9873"/>
    <cellStyle name="Calcul 32 2 3 4 6" xfId="9874"/>
    <cellStyle name="Calcul 32 2 3 4 7" xfId="9875"/>
    <cellStyle name="Calcul 32 2 3 4 8" xfId="9876"/>
    <cellStyle name="Calcul 32 2 3 4 9" xfId="9877"/>
    <cellStyle name="Calcul 32 2 3 5" xfId="9878"/>
    <cellStyle name="Calcul 32 2 3 5 2" xfId="9879"/>
    <cellStyle name="Calcul 32 2 3 5 3" xfId="9880"/>
    <cellStyle name="Calcul 32 2 3 5 4" xfId="9881"/>
    <cellStyle name="Calcul 32 2 3 5 5" xfId="9882"/>
    <cellStyle name="Calcul 32 2 3 5 6" xfId="9883"/>
    <cellStyle name="Calcul 32 2 3 5 7" xfId="9884"/>
    <cellStyle name="Calcul 32 2 3 5 8" xfId="9885"/>
    <cellStyle name="Calcul 32 2 3 5 9" xfId="9886"/>
    <cellStyle name="Calcul 32 2 3 6" xfId="9887"/>
    <cellStyle name="Calcul 32 2 3 6 2" xfId="9888"/>
    <cellStyle name="Calcul 32 2 3 6 3" xfId="9889"/>
    <cellStyle name="Calcul 32 2 3 6 4" xfId="9890"/>
    <cellStyle name="Calcul 32 2 3 6 5" xfId="9891"/>
    <cellStyle name="Calcul 32 2 3 6 6" xfId="9892"/>
    <cellStyle name="Calcul 32 2 3 7" xfId="9893"/>
    <cellStyle name="Calcul 32 2 3 7 2" xfId="9894"/>
    <cellStyle name="Calcul 32 2 3 7 3" xfId="9895"/>
    <cellStyle name="Calcul 32 2 3 7 4" xfId="9896"/>
    <cellStyle name="Calcul 32 2 3 7 5" xfId="9897"/>
    <cellStyle name="Calcul 32 2 3 7 6" xfId="9898"/>
    <cellStyle name="Calcul 32 2 3 8" xfId="9899"/>
    <cellStyle name="Calcul 32 2 3 9" xfId="9900"/>
    <cellStyle name="Calcul 32 2 4" xfId="9901"/>
    <cellStyle name="Calcul 32 2 4 2" xfId="9902"/>
    <cellStyle name="Calcul 32 2 4 3" xfId="9903"/>
    <cellStyle name="Calcul 32 2 4 4" xfId="9904"/>
    <cellStyle name="Calcul 32 2 4 5" xfId="9905"/>
    <cellStyle name="Calcul 32 2 4 6" xfId="9906"/>
    <cellStyle name="Calcul 32 2 4 7" xfId="9907"/>
    <cellStyle name="Calcul 32 2 4 8" xfId="9908"/>
    <cellStyle name="Calcul 32 2 4 9" xfId="9909"/>
    <cellStyle name="Calcul 32 2 5" xfId="9910"/>
    <cellStyle name="Calcul 32 2 5 2" xfId="9911"/>
    <cellStyle name="Calcul 32 2 5 3" xfId="9912"/>
    <cellStyle name="Calcul 32 2 5 4" xfId="9913"/>
    <cellStyle name="Calcul 32 2 5 5" xfId="9914"/>
    <cellStyle name="Calcul 32 2 5 6" xfId="9915"/>
    <cellStyle name="Calcul 32 2 5 7" xfId="9916"/>
    <cellStyle name="Calcul 32 2 5 8" xfId="9917"/>
    <cellStyle name="Calcul 32 2 5 9" xfId="9918"/>
    <cellStyle name="Calcul 32 2 6" xfId="9919"/>
    <cellStyle name="Calcul 32 2 6 2" xfId="9920"/>
    <cellStyle name="Calcul 32 2 6 3" xfId="9921"/>
    <cellStyle name="Calcul 32 2 6 4" xfId="9922"/>
    <cellStyle name="Calcul 32 2 6 5" xfId="9923"/>
    <cellStyle name="Calcul 32 2 6 6" xfId="9924"/>
    <cellStyle name="Calcul 32 2 7" xfId="9925"/>
    <cellStyle name="Calcul 32 3" xfId="9926"/>
    <cellStyle name="Calcul 32 3 2" xfId="9927"/>
    <cellStyle name="Calcul 32 3 2 10" xfId="9928"/>
    <cellStyle name="Calcul 32 3 2 11" xfId="9929"/>
    <cellStyle name="Calcul 32 3 2 12" xfId="9930"/>
    <cellStyle name="Calcul 32 3 2 13" xfId="9931"/>
    <cellStyle name="Calcul 32 3 2 14" xfId="9932"/>
    <cellStyle name="Calcul 32 3 2 15" xfId="9933"/>
    <cellStyle name="Calcul 32 3 2 2" xfId="9934"/>
    <cellStyle name="Calcul 32 3 2 2 10" xfId="9935"/>
    <cellStyle name="Calcul 32 3 2 2 2" xfId="9936"/>
    <cellStyle name="Calcul 32 3 2 2 2 2" xfId="9937"/>
    <cellStyle name="Calcul 32 3 2 2 2 3" xfId="9938"/>
    <cellStyle name="Calcul 32 3 2 2 2 4" xfId="9939"/>
    <cellStyle name="Calcul 32 3 2 2 2 5" xfId="9940"/>
    <cellStyle name="Calcul 32 3 2 2 2 6" xfId="9941"/>
    <cellStyle name="Calcul 32 3 2 2 2 7" xfId="9942"/>
    <cellStyle name="Calcul 32 3 2 2 2 8" xfId="9943"/>
    <cellStyle name="Calcul 32 3 2 2 2 9" xfId="9944"/>
    <cellStyle name="Calcul 32 3 2 2 3" xfId="9945"/>
    <cellStyle name="Calcul 32 3 2 2 4" xfId="9946"/>
    <cellStyle name="Calcul 32 3 2 2 5" xfId="9947"/>
    <cellStyle name="Calcul 32 3 2 2 6" xfId="9948"/>
    <cellStyle name="Calcul 32 3 2 2 7" xfId="9949"/>
    <cellStyle name="Calcul 32 3 2 2 8" xfId="9950"/>
    <cellStyle name="Calcul 32 3 2 2 9" xfId="9951"/>
    <cellStyle name="Calcul 32 3 2 3" xfId="9952"/>
    <cellStyle name="Calcul 32 3 2 3 10" xfId="9953"/>
    <cellStyle name="Calcul 32 3 2 3 2" xfId="9954"/>
    <cellStyle name="Calcul 32 3 2 3 2 2" xfId="9955"/>
    <cellStyle name="Calcul 32 3 2 3 2 3" xfId="9956"/>
    <cellStyle name="Calcul 32 3 2 3 2 4" xfId="9957"/>
    <cellStyle name="Calcul 32 3 2 3 2 5" xfId="9958"/>
    <cellStyle name="Calcul 32 3 2 3 2 6" xfId="9959"/>
    <cellStyle name="Calcul 32 3 2 3 2 7" xfId="9960"/>
    <cellStyle name="Calcul 32 3 2 3 2 8" xfId="9961"/>
    <cellStyle name="Calcul 32 3 2 3 2 9" xfId="9962"/>
    <cellStyle name="Calcul 32 3 2 3 3" xfId="9963"/>
    <cellStyle name="Calcul 32 3 2 3 4" xfId="9964"/>
    <cellStyle name="Calcul 32 3 2 3 5" xfId="9965"/>
    <cellStyle name="Calcul 32 3 2 3 6" xfId="9966"/>
    <cellStyle name="Calcul 32 3 2 3 7" xfId="9967"/>
    <cellStyle name="Calcul 32 3 2 3 8" xfId="9968"/>
    <cellStyle name="Calcul 32 3 2 3 9" xfId="9969"/>
    <cellStyle name="Calcul 32 3 2 4" xfId="9970"/>
    <cellStyle name="Calcul 32 3 2 4 2" xfId="9971"/>
    <cellStyle name="Calcul 32 3 2 4 3" xfId="9972"/>
    <cellStyle name="Calcul 32 3 2 4 4" xfId="9973"/>
    <cellStyle name="Calcul 32 3 2 4 5" xfId="9974"/>
    <cellStyle name="Calcul 32 3 2 4 6" xfId="9975"/>
    <cellStyle name="Calcul 32 3 2 4 7" xfId="9976"/>
    <cellStyle name="Calcul 32 3 2 4 8" xfId="9977"/>
    <cellStyle name="Calcul 32 3 2 4 9" xfId="9978"/>
    <cellStyle name="Calcul 32 3 2 5" xfId="9979"/>
    <cellStyle name="Calcul 32 3 2 5 2" xfId="9980"/>
    <cellStyle name="Calcul 32 3 2 5 3" xfId="9981"/>
    <cellStyle name="Calcul 32 3 2 5 4" xfId="9982"/>
    <cellStyle name="Calcul 32 3 2 5 5" xfId="9983"/>
    <cellStyle name="Calcul 32 3 2 5 6" xfId="9984"/>
    <cellStyle name="Calcul 32 3 2 5 7" xfId="9985"/>
    <cellStyle name="Calcul 32 3 2 5 8" xfId="9986"/>
    <cellStyle name="Calcul 32 3 2 5 9" xfId="9987"/>
    <cellStyle name="Calcul 32 3 2 6" xfId="9988"/>
    <cellStyle name="Calcul 32 3 2 6 2" xfId="9989"/>
    <cellStyle name="Calcul 32 3 2 6 3" xfId="9990"/>
    <cellStyle name="Calcul 32 3 2 6 4" xfId="9991"/>
    <cellStyle name="Calcul 32 3 2 6 5" xfId="9992"/>
    <cellStyle name="Calcul 32 3 2 6 6" xfId="9993"/>
    <cellStyle name="Calcul 32 3 2 7" xfId="9994"/>
    <cellStyle name="Calcul 32 3 2 7 2" xfId="9995"/>
    <cellStyle name="Calcul 32 3 2 7 3" xfId="9996"/>
    <cellStyle name="Calcul 32 3 2 7 4" xfId="9997"/>
    <cellStyle name="Calcul 32 3 2 7 5" xfId="9998"/>
    <cellStyle name="Calcul 32 3 2 7 6" xfId="9999"/>
    <cellStyle name="Calcul 32 3 2 8" xfId="10000"/>
    <cellStyle name="Calcul 32 3 2 9" xfId="10001"/>
    <cellStyle name="Calcul 32 3 3" xfId="10002"/>
    <cellStyle name="Calcul 32 3 3 2" xfId="10003"/>
    <cellStyle name="Calcul 32 3 3 3" xfId="10004"/>
    <cellStyle name="Calcul 32 3 3 4" xfId="10005"/>
    <cellStyle name="Calcul 32 3 3 5" xfId="10006"/>
    <cellStyle name="Calcul 32 3 3 6" xfId="10007"/>
    <cellStyle name="Calcul 32 3 3 7" xfId="10008"/>
    <cellStyle name="Calcul 32 3 3 8" xfId="10009"/>
    <cellStyle name="Calcul 32 3 3 9" xfId="10010"/>
    <cellStyle name="Calcul 32 3 4" xfId="10011"/>
    <cellStyle name="Calcul 32 3 4 2" xfId="10012"/>
    <cellStyle name="Calcul 32 3 4 3" xfId="10013"/>
    <cellStyle name="Calcul 32 3 4 4" xfId="10014"/>
    <cellStyle name="Calcul 32 3 4 5" xfId="10015"/>
    <cellStyle name="Calcul 32 3 4 6" xfId="10016"/>
    <cellStyle name="Calcul 32 3 4 7" xfId="10017"/>
    <cellStyle name="Calcul 32 3 4 8" xfId="10018"/>
    <cellStyle name="Calcul 32 3 4 9" xfId="10019"/>
    <cellStyle name="Calcul 32 3 5" xfId="10020"/>
    <cellStyle name="Calcul 32 3 5 2" xfId="10021"/>
    <cellStyle name="Calcul 32 3 5 3" xfId="10022"/>
    <cellStyle name="Calcul 32 3 5 4" xfId="10023"/>
    <cellStyle name="Calcul 32 3 5 5" xfId="10024"/>
    <cellStyle name="Calcul 32 3 5 6" xfId="10025"/>
    <cellStyle name="Calcul 32 3 6" xfId="10026"/>
    <cellStyle name="Calcul 32 4" xfId="10027"/>
    <cellStyle name="Calcul 32 4 10" xfId="10028"/>
    <cellStyle name="Calcul 32 4 11" xfId="10029"/>
    <cellStyle name="Calcul 32 4 12" xfId="10030"/>
    <cellStyle name="Calcul 32 4 13" xfId="10031"/>
    <cellStyle name="Calcul 32 4 14" xfId="10032"/>
    <cellStyle name="Calcul 32 4 15" xfId="10033"/>
    <cellStyle name="Calcul 32 4 2" xfId="10034"/>
    <cellStyle name="Calcul 32 4 2 10" xfId="10035"/>
    <cellStyle name="Calcul 32 4 2 2" xfId="10036"/>
    <cellStyle name="Calcul 32 4 2 2 2" xfId="10037"/>
    <cellStyle name="Calcul 32 4 2 2 3" xfId="10038"/>
    <cellStyle name="Calcul 32 4 2 2 4" xfId="10039"/>
    <cellStyle name="Calcul 32 4 2 2 5" xfId="10040"/>
    <cellStyle name="Calcul 32 4 2 2 6" xfId="10041"/>
    <cellStyle name="Calcul 32 4 2 2 7" xfId="10042"/>
    <cellStyle name="Calcul 32 4 2 2 8" xfId="10043"/>
    <cellStyle name="Calcul 32 4 2 2 9" xfId="10044"/>
    <cellStyle name="Calcul 32 4 2 3" xfId="10045"/>
    <cellStyle name="Calcul 32 4 2 4" xfId="10046"/>
    <cellStyle name="Calcul 32 4 2 5" xfId="10047"/>
    <cellStyle name="Calcul 32 4 2 6" xfId="10048"/>
    <cellStyle name="Calcul 32 4 2 7" xfId="10049"/>
    <cellStyle name="Calcul 32 4 2 8" xfId="10050"/>
    <cellStyle name="Calcul 32 4 2 9" xfId="10051"/>
    <cellStyle name="Calcul 32 4 3" xfId="10052"/>
    <cellStyle name="Calcul 32 4 3 10" xfId="10053"/>
    <cellStyle name="Calcul 32 4 3 2" xfId="10054"/>
    <cellStyle name="Calcul 32 4 3 2 2" xfId="10055"/>
    <cellStyle name="Calcul 32 4 3 2 3" xfId="10056"/>
    <cellStyle name="Calcul 32 4 3 2 4" xfId="10057"/>
    <cellStyle name="Calcul 32 4 3 2 5" xfId="10058"/>
    <cellStyle name="Calcul 32 4 3 2 6" xfId="10059"/>
    <cellStyle name="Calcul 32 4 3 2 7" xfId="10060"/>
    <cellStyle name="Calcul 32 4 3 2 8" xfId="10061"/>
    <cellStyle name="Calcul 32 4 3 2 9" xfId="10062"/>
    <cellStyle name="Calcul 32 4 3 3" xfId="10063"/>
    <cellStyle name="Calcul 32 4 3 4" xfId="10064"/>
    <cellStyle name="Calcul 32 4 3 5" xfId="10065"/>
    <cellStyle name="Calcul 32 4 3 6" xfId="10066"/>
    <cellStyle name="Calcul 32 4 3 7" xfId="10067"/>
    <cellStyle name="Calcul 32 4 3 8" xfId="10068"/>
    <cellStyle name="Calcul 32 4 3 9" xfId="10069"/>
    <cellStyle name="Calcul 32 4 4" xfId="10070"/>
    <cellStyle name="Calcul 32 4 4 2" xfId="10071"/>
    <cellStyle name="Calcul 32 4 4 3" xfId="10072"/>
    <cellStyle name="Calcul 32 4 4 4" xfId="10073"/>
    <cellStyle name="Calcul 32 4 4 5" xfId="10074"/>
    <cellStyle name="Calcul 32 4 4 6" xfId="10075"/>
    <cellStyle name="Calcul 32 4 4 7" xfId="10076"/>
    <cellStyle name="Calcul 32 4 4 8" xfId="10077"/>
    <cellStyle name="Calcul 32 4 4 9" xfId="10078"/>
    <cellStyle name="Calcul 32 4 5" xfId="10079"/>
    <cellStyle name="Calcul 32 4 5 2" xfId="10080"/>
    <cellStyle name="Calcul 32 4 5 3" xfId="10081"/>
    <cellStyle name="Calcul 32 4 5 4" xfId="10082"/>
    <cellStyle name="Calcul 32 4 5 5" xfId="10083"/>
    <cellStyle name="Calcul 32 4 5 6" xfId="10084"/>
    <cellStyle name="Calcul 32 4 5 7" xfId="10085"/>
    <cellStyle name="Calcul 32 4 5 8" xfId="10086"/>
    <cellStyle name="Calcul 32 4 5 9" xfId="10087"/>
    <cellStyle name="Calcul 32 4 6" xfId="10088"/>
    <cellStyle name="Calcul 32 4 6 2" xfId="10089"/>
    <cellStyle name="Calcul 32 4 6 3" xfId="10090"/>
    <cellStyle name="Calcul 32 4 6 4" xfId="10091"/>
    <cellStyle name="Calcul 32 4 6 5" xfId="10092"/>
    <cellStyle name="Calcul 32 4 6 6" xfId="10093"/>
    <cellStyle name="Calcul 32 4 7" xfId="10094"/>
    <cellStyle name="Calcul 32 4 7 2" xfId="10095"/>
    <cellStyle name="Calcul 32 4 7 3" xfId="10096"/>
    <cellStyle name="Calcul 32 4 7 4" xfId="10097"/>
    <cellStyle name="Calcul 32 4 7 5" xfId="10098"/>
    <cellStyle name="Calcul 32 4 7 6" xfId="10099"/>
    <cellStyle name="Calcul 32 4 8" xfId="10100"/>
    <cellStyle name="Calcul 32 4 9" xfId="10101"/>
    <cellStyle name="Calcul 32 5" xfId="10102"/>
    <cellStyle name="Calcul 32 5 2" xfId="10103"/>
    <cellStyle name="Calcul 32 5 3" xfId="10104"/>
    <cellStyle name="Calcul 32 5 4" xfId="10105"/>
    <cellStyle name="Calcul 32 5 5" xfId="10106"/>
    <cellStyle name="Calcul 32 5 6" xfId="10107"/>
    <cellStyle name="Calcul 32 5 7" xfId="10108"/>
    <cellStyle name="Calcul 32 5 8" xfId="10109"/>
    <cellStyle name="Calcul 32 5 9" xfId="10110"/>
    <cellStyle name="Calcul 32 6" xfId="10111"/>
    <cellStyle name="Calcul 32 6 2" xfId="10112"/>
    <cellStyle name="Calcul 32 6 3" xfId="10113"/>
    <cellStyle name="Calcul 32 6 4" xfId="10114"/>
    <cellStyle name="Calcul 32 6 5" xfId="10115"/>
    <cellStyle name="Calcul 32 6 6" xfId="10116"/>
    <cellStyle name="Calcul 32 6 7" xfId="10117"/>
    <cellStyle name="Calcul 32 6 8" xfId="10118"/>
    <cellStyle name="Calcul 32 6 9" xfId="10119"/>
    <cellStyle name="Calcul 32 7" xfId="10120"/>
    <cellStyle name="Calcul 32 7 2" xfId="10121"/>
    <cellStyle name="Calcul 32 7 3" xfId="10122"/>
    <cellStyle name="Calcul 32 7 4" xfId="10123"/>
    <cellStyle name="Calcul 32 7 5" xfId="10124"/>
    <cellStyle name="Calcul 32 7 6" xfId="10125"/>
    <cellStyle name="Calcul 32 8" xfId="10126"/>
    <cellStyle name="Calcul 33" xfId="10127"/>
    <cellStyle name="Calcul 33 2" xfId="10128"/>
    <cellStyle name="Calcul 33 2 2" xfId="10129"/>
    <cellStyle name="Calcul 33 2 2 2" xfId="10130"/>
    <cellStyle name="Calcul 33 2 2 2 10" xfId="10131"/>
    <cellStyle name="Calcul 33 2 2 2 11" xfId="10132"/>
    <cellStyle name="Calcul 33 2 2 2 12" xfId="10133"/>
    <cellStyle name="Calcul 33 2 2 2 13" xfId="10134"/>
    <cellStyle name="Calcul 33 2 2 2 14" xfId="10135"/>
    <cellStyle name="Calcul 33 2 2 2 15" xfId="10136"/>
    <cellStyle name="Calcul 33 2 2 2 2" xfId="10137"/>
    <cellStyle name="Calcul 33 2 2 2 2 10" xfId="10138"/>
    <cellStyle name="Calcul 33 2 2 2 2 2" xfId="10139"/>
    <cellStyle name="Calcul 33 2 2 2 2 2 2" xfId="10140"/>
    <cellStyle name="Calcul 33 2 2 2 2 2 3" xfId="10141"/>
    <cellStyle name="Calcul 33 2 2 2 2 2 4" xfId="10142"/>
    <cellStyle name="Calcul 33 2 2 2 2 2 5" xfId="10143"/>
    <cellStyle name="Calcul 33 2 2 2 2 2 6" xfId="10144"/>
    <cellStyle name="Calcul 33 2 2 2 2 2 7" xfId="10145"/>
    <cellStyle name="Calcul 33 2 2 2 2 2 8" xfId="10146"/>
    <cellStyle name="Calcul 33 2 2 2 2 2 9" xfId="10147"/>
    <cellStyle name="Calcul 33 2 2 2 2 3" xfId="10148"/>
    <cellStyle name="Calcul 33 2 2 2 2 4" xfId="10149"/>
    <cellStyle name="Calcul 33 2 2 2 2 5" xfId="10150"/>
    <cellStyle name="Calcul 33 2 2 2 2 6" xfId="10151"/>
    <cellStyle name="Calcul 33 2 2 2 2 7" xfId="10152"/>
    <cellStyle name="Calcul 33 2 2 2 2 8" xfId="10153"/>
    <cellStyle name="Calcul 33 2 2 2 2 9" xfId="10154"/>
    <cellStyle name="Calcul 33 2 2 2 3" xfId="10155"/>
    <cellStyle name="Calcul 33 2 2 2 3 10" xfId="10156"/>
    <cellStyle name="Calcul 33 2 2 2 3 2" xfId="10157"/>
    <cellStyle name="Calcul 33 2 2 2 3 2 2" xfId="10158"/>
    <cellStyle name="Calcul 33 2 2 2 3 2 3" xfId="10159"/>
    <cellStyle name="Calcul 33 2 2 2 3 2 4" xfId="10160"/>
    <cellStyle name="Calcul 33 2 2 2 3 2 5" xfId="10161"/>
    <cellStyle name="Calcul 33 2 2 2 3 2 6" xfId="10162"/>
    <cellStyle name="Calcul 33 2 2 2 3 2 7" xfId="10163"/>
    <cellStyle name="Calcul 33 2 2 2 3 2 8" xfId="10164"/>
    <cellStyle name="Calcul 33 2 2 2 3 2 9" xfId="10165"/>
    <cellStyle name="Calcul 33 2 2 2 3 3" xfId="10166"/>
    <cellStyle name="Calcul 33 2 2 2 3 4" xfId="10167"/>
    <cellStyle name="Calcul 33 2 2 2 3 5" xfId="10168"/>
    <cellStyle name="Calcul 33 2 2 2 3 6" xfId="10169"/>
    <cellStyle name="Calcul 33 2 2 2 3 7" xfId="10170"/>
    <cellStyle name="Calcul 33 2 2 2 3 8" xfId="10171"/>
    <cellStyle name="Calcul 33 2 2 2 3 9" xfId="10172"/>
    <cellStyle name="Calcul 33 2 2 2 4" xfId="10173"/>
    <cellStyle name="Calcul 33 2 2 2 4 2" xfId="10174"/>
    <cellStyle name="Calcul 33 2 2 2 4 3" xfId="10175"/>
    <cellStyle name="Calcul 33 2 2 2 4 4" xfId="10176"/>
    <cellStyle name="Calcul 33 2 2 2 4 5" xfId="10177"/>
    <cellStyle name="Calcul 33 2 2 2 4 6" xfId="10178"/>
    <cellStyle name="Calcul 33 2 2 2 4 7" xfId="10179"/>
    <cellStyle name="Calcul 33 2 2 2 4 8" xfId="10180"/>
    <cellStyle name="Calcul 33 2 2 2 4 9" xfId="10181"/>
    <cellStyle name="Calcul 33 2 2 2 5" xfId="10182"/>
    <cellStyle name="Calcul 33 2 2 2 5 2" xfId="10183"/>
    <cellStyle name="Calcul 33 2 2 2 5 3" xfId="10184"/>
    <cellStyle name="Calcul 33 2 2 2 5 4" xfId="10185"/>
    <cellStyle name="Calcul 33 2 2 2 5 5" xfId="10186"/>
    <cellStyle name="Calcul 33 2 2 2 5 6" xfId="10187"/>
    <cellStyle name="Calcul 33 2 2 2 5 7" xfId="10188"/>
    <cellStyle name="Calcul 33 2 2 2 5 8" xfId="10189"/>
    <cellStyle name="Calcul 33 2 2 2 5 9" xfId="10190"/>
    <cellStyle name="Calcul 33 2 2 2 6" xfId="10191"/>
    <cellStyle name="Calcul 33 2 2 2 6 2" xfId="10192"/>
    <cellStyle name="Calcul 33 2 2 2 6 3" xfId="10193"/>
    <cellStyle name="Calcul 33 2 2 2 6 4" xfId="10194"/>
    <cellStyle name="Calcul 33 2 2 2 6 5" xfId="10195"/>
    <cellStyle name="Calcul 33 2 2 2 6 6" xfId="10196"/>
    <cellStyle name="Calcul 33 2 2 2 7" xfId="10197"/>
    <cellStyle name="Calcul 33 2 2 2 7 2" xfId="10198"/>
    <cellStyle name="Calcul 33 2 2 2 7 3" xfId="10199"/>
    <cellStyle name="Calcul 33 2 2 2 7 4" xfId="10200"/>
    <cellStyle name="Calcul 33 2 2 2 7 5" xfId="10201"/>
    <cellStyle name="Calcul 33 2 2 2 7 6" xfId="10202"/>
    <cellStyle name="Calcul 33 2 2 2 8" xfId="10203"/>
    <cellStyle name="Calcul 33 2 2 2 9" xfId="10204"/>
    <cellStyle name="Calcul 33 2 2 3" xfId="10205"/>
    <cellStyle name="Calcul 33 2 2 3 2" xfId="10206"/>
    <cellStyle name="Calcul 33 2 2 3 3" xfId="10207"/>
    <cellStyle name="Calcul 33 2 2 3 4" xfId="10208"/>
    <cellStyle name="Calcul 33 2 2 3 5" xfId="10209"/>
    <cellStyle name="Calcul 33 2 2 3 6" xfId="10210"/>
    <cellStyle name="Calcul 33 2 2 3 7" xfId="10211"/>
    <cellStyle name="Calcul 33 2 2 3 8" xfId="10212"/>
    <cellStyle name="Calcul 33 2 2 3 9" xfId="10213"/>
    <cellStyle name="Calcul 33 2 2 4" xfId="10214"/>
    <cellStyle name="Calcul 33 2 2 4 2" xfId="10215"/>
    <cellStyle name="Calcul 33 2 2 4 3" xfId="10216"/>
    <cellStyle name="Calcul 33 2 2 4 4" xfId="10217"/>
    <cellStyle name="Calcul 33 2 2 4 5" xfId="10218"/>
    <cellStyle name="Calcul 33 2 2 4 6" xfId="10219"/>
    <cellStyle name="Calcul 33 2 2 4 7" xfId="10220"/>
    <cellStyle name="Calcul 33 2 2 4 8" xfId="10221"/>
    <cellStyle name="Calcul 33 2 2 4 9" xfId="10222"/>
    <cellStyle name="Calcul 33 2 2 5" xfId="10223"/>
    <cellStyle name="Calcul 33 2 2 5 2" xfId="10224"/>
    <cellStyle name="Calcul 33 2 2 5 3" xfId="10225"/>
    <cellStyle name="Calcul 33 2 2 5 4" xfId="10226"/>
    <cellStyle name="Calcul 33 2 2 5 5" xfId="10227"/>
    <cellStyle name="Calcul 33 2 2 5 6" xfId="10228"/>
    <cellStyle name="Calcul 33 2 2 6" xfId="10229"/>
    <cellStyle name="Calcul 33 2 3" xfId="10230"/>
    <cellStyle name="Calcul 33 2 3 10" xfId="10231"/>
    <cellStyle name="Calcul 33 2 3 11" xfId="10232"/>
    <cellStyle name="Calcul 33 2 3 12" xfId="10233"/>
    <cellStyle name="Calcul 33 2 3 13" xfId="10234"/>
    <cellStyle name="Calcul 33 2 3 14" xfId="10235"/>
    <cellStyle name="Calcul 33 2 3 15" xfId="10236"/>
    <cellStyle name="Calcul 33 2 3 2" xfId="10237"/>
    <cellStyle name="Calcul 33 2 3 2 10" xfId="10238"/>
    <cellStyle name="Calcul 33 2 3 2 2" xfId="10239"/>
    <cellStyle name="Calcul 33 2 3 2 2 2" xfId="10240"/>
    <cellStyle name="Calcul 33 2 3 2 2 3" xfId="10241"/>
    <cellStyle name="Calcul 33 2 3 2 2 4" xfId="10242"/>
    <cellStyle name="Calcul 33 2 3 2 2 5" xfId="10243"/>
    <cellStyle name="Calcul 33 2 3 2 2 6" xfId="10244"/>
    <cellStyle name="Calcul 33 2 3 2 2 7" xfId="10245"/>
    <cellStyle name="Calcul 33 2 3 2 2 8" xfId="10246"/>
    <cellStyle name="Calcul 33 2 3 2 2 9" xfId="10247"/>
    <cellStyle name="Calcul 33 2 3 2 3" xfId="10248"/>
    <cellStyle name="Calcul 33 2 3 2 4" xfId="10249"/>
    <cellStyle name="Calcul 33 2 3 2 5" xfId="10250"/>
    <cellStyle name="Calcul 33 2 3 2 6" xfId="10251"/>
    <cellStyle name="Calcul 33 2 3 2 7" xfId="10252"/>
    <cellStyle name="Calcul 33 2 3 2 8" xfId="10253"/>
    <cellStyle name="Calcul 33 2 3 2 9" xfId="10254"/>
    <cellStyle name="Calcul 33 2 3 3" xfId="10255"/>
    <cellStyle name="Calcul 33 2 3 3 10" xfId="10256"/>
    <cellStyle name="Calcul 33 2 3 3 2" xfId="10257"/>
    <cellStyle name="Calcul 33 2 3 3 2 2" xfId="10258"/>
    <cellStyle name="Calcul 33 2 3 3 2 3" xfId="10259"/>
    <cellStyle name="Calcul 33 2 3 3 2 4" xfId="10260"/>
    <cellStyle name="Calcul 33 2 3 3 2 5" xfId="10261"/>
    <cellStyle name="Calcul 33 2 3 3 2 6" xfId="10262"/>
    <cellStyle name="Calcul 33 2 3 3 2 7" xfId="10263"/>
    <cellStyle name="Calcul 33 2 3 3 2 8" xfId="10264"/>
    <cellStyle name="Calcul 33 2 3 3 2 9" xfId="10265"/>
    <cellStyle name="Calcul 33 2 3 3 3" xfId="10266"/>
    <cellStyle name="Calcul 33 2 3 3 4" xfId="10267"/>
    <cellStyle name="Calcul 33 2 3 3 5" xfId="10268"/>
    <cellStyle name="Calcul 33 2 3 3 6" xfId="10269"/>
    <cellStyle name="Calcul 33 2 3 3 7" xfId="10270"/>
    <cellStyle name="Calcul 33 2 3 3 8" xfId="10271"/>
    <cellStyle name="Calcul 33 2 3 3 9" xfId="10272"/>
    <cellStyle name="Calcul 33 2 3 4" xfId="10273"/>
    <cellStyle name="Calcul 33 2 3 4 2" xfId="10274"/>
    <cellStyle name="Calcul 33 2 3 4 3" xfId="10275"/>
    <cellStyle name="Calcul 33 2 3 4 4" xfId="10276"/>
    <cellStyle name="Calcul 33 2 3 4 5" xfId="10277"/>
    <cellStyle name="Calcul 33 2 3 4 6" xfId="10278"/>
    <cellStyle name="Calcul 33 2 3 4 7" xfId="10279"/>
    <cellStyle name="Calcul 33 2 3 4 8" xfId="10280"/>
    <cellStyle name="Calcul 33 2 3 4 9" xfId="10281"/>
    <cellStyle name="Calcul 33 2 3 5" xfId="10282"/>
    <cellStyle name="Calcul 33 2 3 5 2" xfId="10283"/>
    <cellStyle name="Calcul 33 2 3 5 3" xfId="10284"/>
    <cellStyle name="Calcul 33 2 3 5 4" xfId="10285"/>
    <cellStyle name="Calcul 33 2 3 5 5" xfId="10286"/>
    <cellStyle name="Calcul 33 2 3 5 6" xfId="10287"/>
    <cellStyle name="Calcul 33 2 3 5 7" xfId="10288"/>
    <cellStyle name="Calcul 33 2 3 5 8" xfId="10289"/>
    <cellStyle name="Calcul 33 2 3 5 9" xfId="10290"/>
    <cellStyle name="Calcul 33 2 3 6" xfId="10291"/>
    <cellStyle name="Calcul 33 2 3 6 2" xfId="10292"/>
    <cellStyle name="Calcul 33 2 3 6 3" xfId="10293"/>
    <cellStyle name="Calcul 33 2 3 6 4" xfId="10294"/>
    <cellStyle name="Calcul 33 2 3 6 5" xfId="10295"/>
    <cellStyle name="Calcul 33 2 3 6 6" xfId="10296"/>
    <cellStyle name="Calcul 33 2 3 7" xfId="10297"/>
    <cellStyle name="Calcul 33 2 3 7 2" xfId="10298"/>
    <cellStyle name="Calcul 33 2 3 7 3" xfId="10299"/>
    <cellStyle name="Calcul 33 2 3 7 4" xfId="10300"/>
    <cellStyle name="Calcul 33 2 3 7 5" xfId="10301"/>
    <cellStyle name="Calcul 33 2 3 7 6" xfId="10302"/>
    <cellStyle name="Calcul 33 2 3 8" xfId="10303"/>
    <cellStyle name="Calcul 33 2 3 9" xfId="10304"/>
    <cellStyle name="Calcul 33 2 4" xfId="10305"/>
    <cellStyle name="Calcul 33 2 4 2" xfId="10306"/>
    <cellStyle name="Calcul 33 2 4 3" xfId="10307"/>
    <cellStyle name="Calcul 33 2 4 4" xfId="10308"/>
    <cellStyle name="Calcul 33 2 4 5" xfId="10309"/>
    <cellStyle name="Calcul 33 2 4 6" xfId="10310"/>
    <cellStyle name="Calcul 33 2 4 7" xfId="10311"/>
    <cellStyle name="Calcul 33 2 4 8" xfId="10312"/>
    <cellStyle name="Calcul 33 2 4 9" xfId="10313"/>
    <cellStyle name="Calcul 33 2 5" xfId="10314"/>
    <cellStyle name="Calcul 33 2 5 2" xfId="10315"/>
    <cellStyle name="Calcul 33 2 5 3" xfId="10316"/>
    <cellStyle name="Calcul 33 2 5 4" xfId="10317"/>
    <cellStyle name="Calcul 33 2 5 5" xfId="10318"/>
    <cellStyle name="Calcul 33 2 5 6" xfId="10319"/>
    <cellStyle name="Calcul 33 2 5 7" xfId="10320"/>
    <cellStyle name="Calcul 33 2 5 8" xfId="10321"/>
    <cellStyle name="Calcul 33 2 5 9" xfId="10322"/>
    <cellStyle name="Calcul 33 2 6" xfId="10323"/>
    <cellStyle name="Calcul 33 2 6 2" xfId="10324"/>
    <cellStyle name="Calcul 33 2 6 3" xfId="10325"/>
    <cellStyle name="Calcul 33 2 6 4" xfId="10326"/>
    <cellStyle name="Calcul 33 2 6 5" xfId="10327"/>
    <cellStyle name="Calcul 33 2 6 6" xfId="10328"/>
    <cellStyle name="Calcul 33 2 7" xfId="10329"/>
    <cellStyle name="Calcul 33 3" xfId="10330"/>
    <cellStyle name="Calcul 33 3 2" xfId="10331"/>
    <cellStyle name="Calcul 33 3 2 10" xfId="10332"/>
    <cellStyle name="Calcul 33 3 2 11" xfId="10333"/>
    <cellStyle name="Calcul 33 3 2 12" xfId="10334"/>
    <cellStyle name="Calcul 33 3 2 13" xfId="10335"/>
    <cellStyle name="Calcul 33 3 2 14" xfId="10336"/>
    <cellStyle name="Calcul 33 3 2 15" xfId="10337"/>
    <cellStyle name="Calcul 33 3 2 2" xfId="10338"/>
    <cellStyle name="Calcul 33 3 2 2 10" xfId="10339"/>
    <cellStyle name="Calcul 33 3 2 2 2" xfId="10340"/>
    <cellStyle name="Calcul 33 3 2 2 2 2" xfId="10341"/>
    <cellStyle name="Calcul 33 3 2 2 2 3" xfId="10342"/>
    <cellStyle name="Calcul 33 3 2 2 2 4" xfId="10343"/>
    <cellStyle name="Calcul 33 3 2 2 2 5" xfId="10344"/>
    <cellStyle name="Calcul 33 3 2 2 2 6" xfId="10345"/>
    <cellStyle name="Calcul 33 3 2 2 2 7" xfId="10346"/>
    <cellStyle name="Calcul 33 3 2 2 2 8" xfId="10347"/>
    <cellStyle name="Calcul 33 3 2 2 2 9" xfId="10348"/>
    <cellStyle name="Calcul 33 3 2 2 3" xfId="10349"/>
    <cellStyle name="Calcul 33 3 2 2 4" xfId="10350"/>
    <cellStyle name="Calcul 33 3 2 2 5" xfId="10351"/>
    <cellStyle name="Calcul 33 3 2 2 6" xfId="10352"/>
    <cellStyle name="Calcul 33 3 2 2 7" xfId="10353"/>
    <cellStyle name="Calcul 33 3 2 2 8" xfId="10354"/>
    <cellStyle name="Calcul 33 3 2 2 9" xfId="10355"/>
    <cellStyle name="Calcul 33 3 2 3" xfId="10356"/>
    <cellStyle name="Calcul 33 3 2 3 10" xfId="10357"/>
    <cellStyle name="Calcul 33 3 2 3 2" xfId="10358"/>
    <cellStyle name="Calcul 33 3 2 3 2 2" xfId="10359"/>
    <cellStyle name="Calcul 33 3 2 3 2 3" xfId="10360"/>
    <cellStyle name="Calcul 33 3 2 3 2 4" xfId="10361"/>
    <cellStyle name="Calcul 33 3 2 3 2 5" xfId="10362"/>
    <cellStyle name="Calcul 33 3 2 3 2 6" xfId="10363"/>
    <cellStyle name="Calcul 33 3 2 3 2 7" xfId="10364"/>
    <cellStyle name="Calcul 33 3 2 3 2 8" xfId="10365"/>
    <cellStyle name="Calcul 33 3 2 3 2 9" xfId="10366"/>
    <cellStyle name="Calcul 33 3 2 3 3" xfId="10367"/>
    <cellStyle name="Calcul 33 3 2 3 4" xfId="10368"/>
    <cellStyle name="Calcul 33 3 2 3 5" xfId="10369"/>
    <cellStyle name="Calcul 33 3 2 3 6" xfId="10370"/>
    <cellStyle name="Calcul 33 3 2 3 7" xfId="10371"/>
    <cellStyle name="Calcul 33 3 2 3 8" xfId="10372"/>
    <cellStyle name="Calcul 33 3 2 3 9" xfId="10373"/>
    <cellStyle name="Calcul 33 3 2 4" xfId="10374"/>
    <cellStyle name="Calcul 33 3 2 4 2" xfId="10375"/>
    <cellStyle name="Calcul 33 3 2 4 3" xfId="10376"/>
    <cellStyle name="Calcul 33 3 2 4 4" xfId="10377"/>
    <cellStyle name="Calcul 33 3 2 4 5" xfId="10378"/>
    <cellStyle name="Calcul 33 3 2 4 6" xfId="10379"/>
    <cellStyle name="Calcul 33 3 2 4 7" xfId="10380"/>
    <cellStyle name="Calcul 33 3 2 4 8" xfId="10381"/>
    <cellStyle name="Calcul 33 3 2 4 9" xfId="10382"/>
    <cellStyle name="Calcul 33 3 2 5" xfId="10383"/>
    <cellStyle name="Calcul 33 3 2 5 2" xfId="10384"/>
    <cellStyle name="Calcul 33 3 2 5 3" xfId="10385"/>
    <cellStyle name="Calcul 33 3 2 5 4" xfId="10386"/>
    <cellStyle name="Calcul 33 3 2 5 5" xfId="10387"/>
    <cellStyle name="Calcul 33 3 2 5 6" xfId="10388"/>
    <cellStyle name="Calcul 33 3 2 5 7" xfId="10389"/>
    <cellStyle name="Calcul 33 3 2 5 8" xfId="10390"/>
    <cellStyle name="Calcul 33 3 2 5 9" xfId="10391"/>
    <cellStyle name="Calcul 33 3 2 6" xfId="10392"/>
    <cellStyle name="Calcul 33 3 2 6 2" xfId="10393"/>
    <cellStyle name="Calcul 33 3 2 6 3" xfId="10394"/>
    <cellStyle name="Calcul 33 3 2 6 4" xfId="10395"/>
    <cellStyle name="Calcul 33 3 2 6 5" xfId="10396"/>
    <cellStyle name="Calcul 33 3 2 6 6" xfId="10397"/>
    <cellStyle name="Calcul 33 3 2 7" xfId="10398"/>
    <cellStyle name="Calcul 33 3 2 7 2" xfId="10399"/>
    <cellStyle name="Calcul 33 3 2 7 3" xfId="10400"/>
    <cellStyle name="Calcul 33 3 2 7 4" xfId="10401"/>
    <cellStyle name="Calcul 33 3 2 7 5" xfId="10402"/>
    <cellStyle name="Calcul 33 3 2 7 6" xfId="10403"/>
    <cellStyle name="Calcul 33 3 2 8" xfId="10404"/>
    <cellStyle name="Calcul 33 3 2 9" xfId="10405"/>
    <cellStyle name="Calcul 33 3 3" xfId="10406"/>
    <cellStyle name="Calcul 33 3 3 2" xfId="10407"/>
    <cellStyle name="Calcul 33 3 3 3" xfId="10408"/>
    <cellStyle name="Calcul 33 3 3 4" xfId="10409"/>
    <cellStyle name="Calcul 33 3 3 5" xfId="10410"/>
    <cellStyle name="Calcul 33 3 3 6" xfId="10411"/>
    <cellStyle name="Calcul 33 3 3 7" xfId="10412"/>
    <cellStyle name="Calcul 33 3 3 8" xfId="10413"/>
    <cellStyle name="Calcul 33 3 3 9" xfId="10414"/>
    <cellStyle name="Calcul 33 3 4" xfId="10415"/>
    <cellStyle name="Calcul 33 3 4 2" xfId="10416"/>
    <cellStyle name="Calcul 33 3 4 3" xfId="10417"/>
    <cellStyle name="Calcul 33 3 4 4" xfId="10418"/>
    <cellStyle name="Calcul 33 3 4 5" xfId="10419"/>
    <cellStyle name="Calcul 33 3 4 6" xfId="10420"/>
    <cellStyle name="Calcul 33 3 4 7" xfId="10421"/>
    <cellStyle name="Calcul 33 3 4 8" xfId="10422"/>
    <cellStyle name="Calcul 33 3 4 9" xfId="10423"/>
    <cellStyle name="Calcul 33 3 5" xfId="10424"/>
    <cellStyle name="Calcul 33 3 5 2" xfId="10425"/>
    <cellStyle name="Calcul 33 3 5 3" xfId="10426"/>
    <cellStyle name="Calcul 33 3 5 4" xfId="10427"/>
    <cellStyle name="Calcul 33 3 5 5" xfId="10428"/>
    <cellStyle name="Calcul 33 3 5 6" xfId="10429"/>
    <cellStyle name="Calcul 33 3 6" xfId="10430"/>
    <cellStyle name="Calcul 33 4" xfId="10431"/>
    <cellStyle name="Calcul 33 4 10" xfId="10432"/>
    <cellStyle name="Calcul 33 4 11" xfId="10433"/>
    <cellStyle name="Calcul 33 4 12" xfId="10434"/>
    <cellStyle name="Calcul 33 4 13" xfId="10435"/>
    <cellStyle name="Calcul 33 4 14" xfId="10436"/>
    <cellStyle name="Calcul 33 4 15" xfId="10437"/>
    <cellStyle name="Calcul 33 4 2" xfId="10438"/>
    <cellStyle name="Calcul 33 4 2 10" xfId="10439"/>
    <cellStyle name="Calcul 33 4 2 2" xfId="10440"/>
    <cellStyle name="Calcul 33 4 2 2 2" xfId="10441"/>
    <cellStyle name="Calcul 33 4 2 2 3" xfId="10442"/>
    <cellStyle name="Calcul 33 4 2 2 4" xfId="10443"/>
    <cellStyle name="Calcul 33 4 2 2 5" xfId="10444"/>
    <cellStyle name="Calcul 33 4 2 2 6" xfId="10445"/>
    <cellStyle name="Calcul 33 4 2 2 7" xfId="10446"/>
    <cellStyle name="Calcul 33 4 2 2 8" xfId="10447"/>
    <cellStyle name="Calcul 33 4 2 2 9" xfId="10448"/>
    <cellStyle name="Calcul 33 4 2 3" xfId="10449"/>
    <cellStyle name="Calcul 33 4 2 4" xfId="10450"/>
    <cellStyle name="Calcul 33 4 2 5" xfId="10451"/>
    <cellStyle name="Calcul 33 4 2 6" xfId="10452"/>
    <cellStyle name="Calcul 33 4 2 7" xfId="10453"/>
    <cellStyle name="Calcul 33 4 2 8" xfId="10454"/>
    <cellStyle name="Calcul 33 4 2 9" xfId="10455"/>
    <cellStyle name="Calcul 33 4 3" xfId="10456"/>
    <cellStyle name="Calcul 33 4 3 10" xfId="10457"/>
    <cellStyle name="Calcul 33 4 3 2" xfId="10458"/>
    <cellStyle name="Calcul 33 4 3 2 2" xfId="10459"/>
    <cellStyle name="Calcul 33 4 3 2 3" xfId="10460"/>
    <cellStyle name="Calcul 33 4 3 2 4" xfId="10461"/>
    <cellStyle name="Calcul 33 4 3 2 5" xfId="10462"/>
    <cellStyle name="Calcul 33 4 3 2 6" xfId="10463"/>
    <cellStyle name="Calcul 33 4 3 2 7" xfId="10464"/>
    <cellStyle name="Calcul 33 4 3 2 8" xfId="10465"/>
    <cellStyle name="Calcul 33 4 3 2 9" xfId="10466"/>
    <cellStyle name="Calcul 33 4 3 3" xfId="10467"/>
    <cellStyle name="Calcul 33 4 3 4" xfId="10468"/>
    <cellStyle name="Calcul 33 4 3 5" xfId="10469"/>
    <cellStyle name="Calcul 33 4 3 6" xfId="10470"/>
    <cellStyle name="Calcul 33 4 3 7" xfId="10471"/>
    <cellStyle name="Calcul 33 4 3 8" xfId="10472"/>
    <cellStyle name="Calcul 33 4 3 9" xfId="10473"/>
    <cellStyle name="Calcul 33 4 4" xfId="10474"/>
    <cellStyle name="Calcul 33 4 4 2" xfId="10475"/>
    <cellStyle name="Calcul 33 4 4 3" xfId="10476"/>
    <cellStyle name="Calcul 33 4 4 4" xfId="10477"/>
    <cellStyle name="Calcul 33 4 4 5" xfId="10478"/>
    <cellStyle name="Calcul 33 4 4 6" xfId="10479"/>
    <cellStyle name="Calcul 33 4 4 7" xfId="10480"/>
    <cellStyle name="Calcul 33 4 4 8" xfId="10481"/>
    <cellStyle name="Calcul 33 4 4 9" xfId="10482"/>
    <cellStyle name="Calcul 33 4 5" xfId="10483"/>
    <cellStyle name="Calcul 33 4 5 2" xfId="10484"/>
    <cellStyle name="Calcul 33 4 5 3" xfId="10485"/>
    <cellStyle name="Calcul 33 4 5 4" xfId="10486"/>
    <cellStyle name="Calcul 33 4 5 5" xfId="10487"/>
    <cellStyle name="Calcul 33 4 5 6" xfId="10488"/>
    <cellStyle name="Calcul 33 4 5 7" xfId="10489"/>
    <cellStyle name="Calcul 33 4 5 8" xfId="10490"/>
    <cellStyle name="Calcul 33 4 5 9" xfId="10491"/>
    <cellStyle name="Calcul 33 4 6" xfId="10492"/>
    <cellStyle name="Calcul 33 4 6 2" xfId="10493"/>
    <cellStyle name="Calcul 33 4 6 3" xfId="10494"/>
    <cellStyle name="Calcul 33 4 6 4" xfId="10495"/>
    <cellStyle name="Calcul 33 4 6 5" xfId="10496"/>
    <cellStyle name="Calcul 33 4 6 6" xfId="10497"/>
    <cellStyle name="Calcul 33 4 7" xfId="10498"/>
    <cellStyle name="Calcul 33 4 7 2" xfId="10499"/>
    <cellStyle name="Calcul 33 4 7 3" xfId="10500"/>
    <cellStyle name="Calcul 33 4 7 4" xfId="10501"/>
    <cellStyle name="Calcul 33 4 7 5" xfId="10502"/>
    <cellStyle name="Calcul 33 4 7 6" xfId="10503"/>
    <cellStyle name="Calcul 33 4 8" xfId="10504"/>
    <cellStyle name="Calcul 33 4 9" xfId="10505"/>
    <cellStyle name="Calcul 33 5" xfId="10506"/>
    <cellStyle name="Calcul 33 5 2" xfId="10507"/>
    <cellStyle name="Calcul 33 5 3" xfId="10508"/>
    <cellStyle name="Calcul 33 5 4" xfId="10509"/>
    <cellStyle name="Calcul 33 5 5" xfId="10510"/>
    <cellStyle name="Calcul 33 5 6" xfId="10511"/>
    <cellStyle name="Calcul 33 5 7" xfId="10512"/>
    <cellStyle name="Calcul 33 5 8" xfId="10513"/>
    <cellStyle name="Calcul 33 5 9" xfId="10514"/>
    <cellStyle name="Calcul 33 6" xfId="10515"/>
    <cellStyle name="Calcul 33 6 2" xfId="10516"/>
    <cellStyle name="Calcul 33 6 3" xfId="10517"/>
    <cellStyle name="Calcul 33 6 4" xfId="10518"/>
    <cellStyle name="Calcul 33 6 5" xfId="10519"/>
    <cellStyle name="Calcul 33 6 6" xfId="10520"/>
    <cellStyle name="Calcul 33 6 7" xfId="10521"/>
    <cellStyle name="Calcul 33 6 8" xfId="10522"/>
    <cellStyle name="Calcul 33 6 9" xfId="10523"/>
    <cellStyle name="Calcul 33 7" xfId="10524"/>
    <cellStyle name="Calcul 33 7 2" xfId="10525"/>
    <cellStyle name="Calcul 33 7 3" xfId="10526"/>
    <cellStyle name="Calcul 33 7 4" xfId="10527"/>
    <cellStyle name="Calcul 33 7 5" xfId="10528"/>
    <cellStyle name="Calcul 33 7 6" xfId="10529"/>
    <cellStyle name="Calcul 33 8" xfId="10530"/>
    <cellStyle name="Calcul 34" xfId="10531"/>
    <cellStyle name="Calcul 34 2" xfId="10532"/>
    <cellStyle name="Calcul 34 2 2" xfId="10533"/>
    <cellStyle name="Calcul 34 2 2 2" xfId="10534"/>
    <cellStyle name="Calcul 34 2 2 2 10" xfId="10535"/>
    <cellStyle name="Calcul 34 2 2 2 11" xfId="10536"/>
    <cellStyle name="Calcul 34 2 2 2 12" xfId="10537"/>
    <cellStyle name="Calcul 34 2 2 2 13" xfId="10538"/>
    <cellStyle name="Calcul 34 2 2 2 14" xfId="10539"/>
    <cellStyle name="Calcul 34 2 2 2 15" xfId="10540"/>
    <cellStyle name="Calcul 34 2 2 2 2" xfId="10541"/>
    <cellStyle name="Calcul 34 2 2 2 2 10" xfId="10542"/>
    <cellStyle name="Calcul 34 2 2 2 2 2" xfId="10543"/>
    <cellStyle name="Calcul 34 2 2 2 2 2 2" xfId="10544"/>
    <cellStyle name="Calcul 34 2 2 2 2 2 3" xfId="10545"/>
    <cellStyle name="Calcul 34 2 2 2 2 2 4" xfId="10546"/>
    <cellStyle name="Calcul 34 2 2 2 2 2 5" xfId="10547"/>
    <cellStyle name="Calcul 34 2 2 2 2 2 6" xfId="10548"/>
    <cellStyle name="Calcul 34 2 2 2 2 2 7" xfId="10549"/>
    <cellStyle name="Calcul 34 2 2 2 2 2 8" xfId="10550"/>
    <cellStyle name="Calcul 34 2 2 2 2 2 9" xfId="10551"/>
    <cellStyle name="Calcul 34 2 2 2 2 3" xfId="10552"/>
    <cellStyle name="Calcul 34 2 2 2 2 4" xfId="10553"/>
    <cellStyle name="Calcul 34 2 2 2 2 5" xfId="10554"/>
    <cellStyle name="Calcul 34 2 2 2 2 6" xfId="10555"/>
    <cellStyle name="Calcul 34 2 2 2 2 7" xfId="10556"/>
    <cellStyle name="Calcul 34 2 2 2 2 8" xfId="10557"/>
    <cellStyle name="Calcul 34 2 2 2 2 9" xfId="10558"/>
    <cellStyle name="Calcul 34 2 2 2 3" xfId="10559"/>
    <cellStyle name="Calcul 34 2 2 2 3 10" xfId="10560"/>
    <cellStyle name="Calcul 34 2 2 2 3 2" xfId="10561"/>
    <cellStyle name="Calcul 34 2 2 2 3 2 2" xfId="10562"/>
    <cellStyle name="Calcul 34 2 2 2 3 2 3" xfId="10563"/>
    <cellStyle name="Calcul 34 2 2 2 3 2 4" xfId="10564"/>
    <cellStyle name="Calcul 34 2 2 2 3 2 5" xfId="10565"/>
    <cellStyle name="Calcul 34 2 2 2 3 2 6" xfId="10566"/>
    <cellStyle name="Calcul 34 2 2 2 3 2 7" xfId="10567"/>
    <cellStyle name="Calcul 34 2 2 2 3 2 8" xfId="10568"/>
    <cellStyle name="Calcul 34 2 2 2 3 2 9" xfId="10569"/>
    <cellStyle name="Calcul 34 2 2 2 3 3" xfId="10570"/>
    <cellStyle name="Calcul 34 2 2 2 3 4" xfId="10571"/>
    <cellStyle name="Calcul 34 2 2 2 3 5" xfId="10572"/>
    <cellStyle name="Calcul 34 2 2 2 3 6" xfId="10573"/>
    <cellStyle name="Calcul 34 2 2 2 3 7" xfId="10574"/>
    <cellStyle name="Calcul 34 2 2 2 3 8" xfId="10575"/>
    <cellStyle name="Calcul 34 2 2 2 3 9" xfId="10576"/>
    <cellStyle name="Calcul 34 2 2 2 4" xfId="10577"/>
    <cellStyle name="Calcul 34 2 2 2 4 2" xfId="10578"/>
    <cellStyle name="Calcul 34 2 2 2 4 3" xfId="10579"/>
    <cellStyle name="Calcul 34 2 2 2 4 4" xfId="10580"/>
    <cellStyle name="Calcul 34 2 2 2 4 5" xfId="10581"/>
    <cellStyle name="Calcul 34 2 2 2 4 6" xfId="10582"/>
    <cellStyle name="Calcul 34 2 2 2 4 7" xfId="10583"/>
    <cellStyle name="Calcul 34 2 2 2 4 8" xfId="10584"/>
    <cellStyle name="Calcul 34 2 2 2 4 9" xfId="10585"/>
    <cellStyle name="Calcul 34 2 2 2 5" xfId="10586"/>
    <cellStyle name="Calcul 34 2 2 2 5 2" xfId="10587"/>
    <cellStyle name="Calcul 34 2 2 2 5 3" xfId="10588"/>
    <cellStyle name="Calcul 34 2 2 2 5 4" xfId="10589"/>
    <cellStyle name="Calcul 34 2 2 2 5 5" xfId="10590"/>
    <cellStyle name="Calcul 34 2 2 2 5 6" xfId="10591"/>
    <cellStyle name="Calcul 34 2 2 2 5 7" xfId="10592"/>
    <cellStyle name="Calcul 34 2 2 2 5 8" xfId="10593"/>
    <cellStyle name="Calcul 34 2 2 2 5 9" xfId="10594"/>
    <cellStyle name="Calcul 34 2 2 2 6" xfId="10595"/>
    <cellStyle name="Calcul 34 2 2 2 6 2" xfId="10596"/>
    <cellStyle name="Calcul 34 2 2 2 6 3" xfId="10597"/>
    <cellStyle name="Calcul 34 2 2 2 6 4" xfId="10598"/>
    <cellStyle name="Calcul 34 2 2 2 6 5" xfId="10599"/>
    <cellStyle name="Calcul 34 2 2 2 6 6" xfId="10600"/>
    <cellStyle name="Calcul 34 2 2 2 7" xfId="10601"/>
    <cellStyle name="Calcul 34 2 2 2 7 2" xfId="10602"/>
    <cellStyle name="Calcul 34 2 2 2 7 3" xfId="10603"/>
    <cellStyle name="Calcul 34 2 2 2 7 4" xfId="10604"/>
    <cellStyle name="Calcul 34 2 2 2 7 5" xfId="10605"/>
    <cellStyle name="Calcul 34 2 2 2 7 6" xfId="10606"/>
    <cellStyle name="Calcul 34 2 2 2 8" xfId="10607"/>
    <cellStyle name="Calcul 34 2 2 2 9" xfId="10608"/>
    <cellStyle name="Calcul 34 2 2 3" xfId="10609"/>
    <cellStyle name="Calcul 34 2 2 3 2" xfId="10610"/>
    <cellStyle name="Calcul 34 2 2 3 3" xfId="10611"/>
    <cellStyle name="Calcul 34 2 2 3 4" xfId="10612"/>
    <cellStyle name="Calcul 34 2 2 3 5" xfId="10613"/>
    <cellStyle name="Calcul 34 2 2 3 6" xfId="10614"/>
    <cellStyle name="Calcul 34 2 2 3 7" xfId="10615"/>
    <cellStyle name="Calcul 34 2 2 3 8" xfId="10616"/>
    <cellStyle name="Calcul 34 2 2 3 9" xfId="10617"/>
    <cellStyle name="Calcul 34 2 2 4" xfId="10618"/>
    <cellStyle name="Calcul 34 2 2 4 2" xfId="10619"/>
    <cellStyle name="Calcul 34 2 2 4 3" xfId="10620"/>
    <cellStyle name="Calcul 34 2 2 4 4" xfId="10621"/>
    <cellStyle name="Calcul 34 2 2 4 5" xfId="10622"/>
    <cellStyle name="Calcul 34 2 2 4 6" xfId="10623"/>
    <cellStyle name="Calcul 34 2 2 4 7" xfId="10624"/>
    <cellStyle name="Calcul 34 2 2 4 8" xfId="10625"/>
    <cellStyle name="Calcul 34 2 2 4 9" xfId="10626"/>
    <cellStyle name="Calcul 34 2 2 5" xfId="10627"/>
    <cellStyle name="Calcul 34 2 2 5 2" xfId="10628"/>
    <cellStyle name="Calcul 34 2 2 5 3" xfId="10629"/>
    <cellStyle name="Calcul 34 2 2 5 4" xfId="10630"/>
    <cellStyle name="Calcul 34 2 2 5 5" xfId="10631"/>
    <cellStyle name="Calcul 34 2 2 5 6" xfId="10632"/>
    <cellStyle name="Calcul 34 2 2 6" xfId="10633"/>
    <cellStyle name="Calcul 34 2 3" xfId="10634"/>
    <cellStyle name="Calcul 34 2 3 10" xfId="10635"/>
    <cellStyle name="Calcul 34 2 3 11" xfId="10636"/>
    <cellStyle name="Calcul 34 2 3 12" xfId="10637"/>
    <cellStyle name="Calcul 34 2 3 13" xfId="10638"/>
    <cellStyle name="Calcul 34 2 3 14" xfId="10639"/>
    <cellStyle name="Calcul 34 2 3 15" xfId="10640"/>
    <cellStyle name="Calcul 34 2 3 2" xfId="10641"/>
    <cellStyle name="Calcul 34 2 3 2 10" xfId="10642"/>
    <cellStyle name="Calcul 34 2 3 2 2" xfId="10643"/>
    <cellStyle name="Calcul 34 2 3 2 2 2" xfId="10644"/>
    <cellStyle name="Calcul 34 2 3 2 2 3" xfId="10645"/>
    <cellStyle name="Calcul 34 2 3 2 2 4" xfId="10646"/>
    <cellStyle name="Calcul 34 2 3 2 2 5" xfId="10647"/>
    <cellStyle name="Calcul 34 2 3 2 2 6" xfId="10648"/>
    <cellStyle name="Calcul 34 2 3 2 2 7" xfId="10649"/>
    <cellStyle name="Calcul 34 2 3 2 2 8" xfId="10650"/>
    <cellStyle name="Calcul 34 2 3 2 2 9" xfId="10651"/>
    <cellStyle name="Calcul 34 2 3 2 3" xfId="10652"/>
    <cellStyle name="Calcul 34 2 3 2 4" xfId="10653"/>
    <cellStyle name="Calcul 34 2 3 2 5" xfId="10654"/>
    <cellStyle name="Calcul 34 2 3 2 6" xfId="10655"/>
    <cellStyle name="Calcul 34 2 3 2 7" xfId="10656"/>
    <cellStyle name="Calcul 34 2 3 2 8" xfId="10657"/>
    <cellStyle name="Calcul 34 2 3 2 9" xfId="10658"/>
    <cellStyle name="Calcul 34 2 3 3" xfId="10659"/>
    <cellStyle name="Calcul 34 2 3 3 10" xfId="10660"/>
    <cellStyle name="Calcul 34 2 3 3 2" xfId="10661"/>
    <cellStyle name="Calcul 34 2 3 3 2 2" xfId="10662"/>
    <cellStyle name="Calcul 34 2 3 3 2 3" xfId="10663"/>
    <cellStyle name="Calcul 34 2 3 3 2 4" xfId="10664"/>
    <cellStyle name="Calcul 34 2 3 3 2 5" xfId="10665"/>
    <cellStyle name="Calcul 34 2 3 3 2 6" xfId="10666"/>
    <cellStyle name="Calcul 34 2 3 3 2 7" xfId="10667"/>
    <cellStyle name="Calcul 34 2 3 3 2 8" xfId="10668"/>
    <cellStyle name="Calcul 34 2 3 3 2 9" xfId="10669"/>
    <cellStyle name="Calcul 34 2 3 3 3" xfId="10670"/>
    <cellStyle name="Calcul 34 2 3 3 4" xfId="10671"/>
    <cellStyle name="Calcul 34 2 3 3 5" xfId="10672"/>
    <cellStyle name="Calcul 34 2 3 3 6" xfId="10673"/>
    <cellStyle name="Calcul 34 2 3 3 7" xfId="10674"/>
    <cellStyle name="Calcul 34 2 3 3 8" xfId="10675"/>
    <cellStyle name="Calcul 34 2 3 3 9" xfId="10676"/>
    <cellStyle name="Calcul 34 2 3 4" xfId="10677"/>
    <cellStyle name="Calcul 34 2 3 4 2" xfId="10678"/>
    <cellStyle name="Calcul 34 2 3 4 3" xfId="10679"/>
    <cellStyle name="Calcul 34 2 3 4 4" xfId="10680"/>
    <cellStyle name="Calcul 34 2 3 4 5" xfId="10681"/>
    <cellStyle name="Calcul 34 2 3 4 6" xfId="10682"/>
    <cellStyle name="Calcul 34 2 3 4 7" xfId="10683"/>
    <cellStyle name="Calcul 34 2 3 4 8" xfId="10684"/>
    <cellStyle name="Calcul 34 2 3 4 9" xfId="10685"/>
    <cellStyle name="Calcul 34 2 3 5" xfId="10686"/>
    <cellStyle name="Calcul 34 2 3 5 2" xfId="10687"/>
    <cellStyle name="Calcul 34 2 3 5 3" xfId="10688"/>
    <cellStyle name="Calcul 34 2 3 5 4" xfId="10689"/>
    <cellStyle name="Calcul 34 2 3 5 5" xfId="10690"/>
    <cellStyle name="Calcul 34 2 3 5 6" xfId="10691"/>
    <cellStyle name="Calcul 34 2 3 5 7" xfId="10692"/>
    <cellStyle name="Calcul 34 2 3 5 8" xfId="10693"/>
    <cellStyle name="Calcul 34 2 3 5 9" xfId="10694"/>
    <cellStyle name="Calcul 34 2 3 6" xfId="10695"/>
    <cellStyle name="Calcul 34 2 3 6 2" xfId="10696"/>
    <cellStyle name="Calcul 34 2 3 6 3" xfId="10697"/>
    <cellStyle name="Calcul 34 2 3 6 4" xfId="10698"/>
    <cellStyle name="Calcul 34 2 3 6 5" xfId="10699"/>
    <cellStyle name="Calcul 34 2 3 6 6" xfId="10700"/>
    <cellStyle name="Calcul 34 2 3 7" xfId="10701"/>
    <cellStyle name="Calcul 34 2 3 7 2" xfId="10702"/>
    <cellStyle name="Calcul 34 2 3 7 3" xfId="10703"/>
    <cellStyle name="Calcul 34 2 3 7 4" xfId="10704"/>
    <cellStyle name="Calcul 34 2 3 7 5" xfId="10705"/>
    <cellStyle name="Calcul 34 2 3 7 6" xfId="10706"/>
    <cellStyle name="Calcul 34 2 3 8" xfId="10707"/>
    <cellStyle name="Calcul 34 2 3 9" xfId="10708"/>
    <cellStyle name="Calcul 34 2 4" xfId="10709"/>
    <cellStyle name="Calcul 34 2 4 2" xfId="10710"/>
    <cellStyle name="Calcul 34 2 4 3" xfId="10711"/>
    <cellStyle name="Calcul 34 2 4 4" xfId="10712"/>
    <cellStyle name="Calcul 34 2 4 5" xfId="10713"/>
    <cellStyle name="Calcul 34 2 4 6" xfId="10714"/>
    <cellStyle name="Calcul 34 2 4 7" xfId="10715"/>
    <cellStyle name="Calcul 34 2 4 8" xfId="10716"/>
    <cellStyle name="Calcul 34 2 4 9" xfId="10717"/>
    <cellStyle name="Calcul 34 2 5" xfId="10718"/>
    <cellStyle name="Calcul 34 2 5 2" xfId="10719"/>
    <cellStyle name="Calcul 34 2 5 3" xfId="10720"/>
    <cellStyle name="Calcul 34 2 5 4" xfId="10721"/>
    <cellStyle name="Calcul 34 2 5 5" xfId="10722"/>
    <cellStyle name="Calcul 34 2 5 6" xfId="10723"/>
    <cellStyle name="Calcul 34 2 5 7" xfId="10724"/>
    <cellStyle name="Calcul 34 2 5 8" xfId="10725"/>
    <cellStyle name="Calcul 34 2 5 9" xfId="10726"/>
    <cellStyle name="Calcul 34 2 6" xfId="10727"/>
    <cellStyle name="Calcul 34 2 6 2" xfId="10728"/>
    <cellStyle name="Calcul 34 2 6 3" xfId="10729"/>
    <cellStyle name="Calcul 34 2 6 4" xfId="10730"/>
    <cellStyle name="Calcul 34 2 6 5" xfId="10731"/>
    <cellStyle name="Calcul 34 2 6 6" xfId="10732"/>
    <cellStyle name="Calcul 34 2 7" xfId="10733"/>
    <cellStyle name="Calcul 34 3" xfId="10734"/>
    <cellStyle name="Calcul 34 3 2" xfId="10735"/>
    <cellStyle name="Calcul 34 3 2 10" xfId="10736"/>
    <cellStyle name="Calcul 34 3 2 11" xfId="10737"/>
    <cellStyle name="Calcul 34 3 2 12" xfId="10738"/>
    <cellStyle name="Calcul 34 3 2 13" xfId="10739"/>
    <cellStyle name="Calcul 34 3 2 14" xfId="10740"/>
    <cellStyle name="Calcul 34 3 2 15" xfId="10741"/>
    <cellStyle name="Calcul 34 3 2 2" xfId="10742"/>
    <cellStyle name="Calcul 34 3 2 2 10" xfId="10743"/>
    <cellStyle name="Calcul 34 3 2 2 2" xfId="10744"/>
    <cellStyle name="Calcul 34 3 2 2 2 2" xfId="10745"/>
    <cellStyle name="Calcul 34 3 2 2 2 3" xfId="10746"/>
    <cellStyle name="Calcul 34 3 2 2 2 4" xfId="10747"/>
    <cellStyle name="Calcul 34 3 2 2 2 5" xfId="10748"/>
    <cellStyle name="Calcul 34 3 2 2 2 6" xfId="10749"/>
    <cellStyle name="Calcul 34 3 2 2 2 7" xfId="10750"/>
    <cellStyle name="Calcul 34 3 2 2 2 8" xfId="10751"/>
    <cellStyle name="Calcul 34 3 2 2 2 9" xfId="10752"/>
    <cellStyle name="Calcul 34 3 2 2 3" xfId="10753"/>
    <cellStyle name="Calcul 34 3 2 2 4" xfId="10754"/>
    <cellStyle name="Calcul 34 3 2 2 5" xfId="10755"/>
    <cellStyle name="Calcul 34 3 2 2 6" xfId="10756"/>
    <cellStyle name="Calcul 34 3 2 2 7" xfId="10757"/>
    <cellStyle name="Calcul 34 3 2 2 8" xfId="10758"/>
    <cellStyle name="Calcul 34 3 2 2 9" xfId="10759"/>
    <cellStyle name="Calcul 34 3 2 3" xfId="10760"/>
    <cellStyle name="Calcul 34 3 2 3 10" xfId="10761"/>
    <cellStyle name="Calcul 34 3 2 3 2" xfId="10762"/>
    <cellStyle name="Calcul 34 3 2 3 2 2" xfId="10763"/>
    <cellStyle name="Calcul 34 3 2 3 2 3" xfId="10764"/>
    <cellStyle name="Calcul 34 3 2 3 2 4" xfId="10765"/>
    <cellStyle name="Calcul 34 3 2 3 2 5" xfId="10766"/>
    <cellStyle name="Calcul 34 3 2 3 2 6" xfId="10767"/>
    <cellStyle name="Calcul 34 3 2 3 2 7" xfId="10768"/>
    <cellStyle name="Calcul 34 3 2 3 2 8" xfId="10769"/>
    <cellStyle name="Calcul 34 3 2 3 2 9" xfId="10770"/>
    <cellStyle name="Calcul 34 3 2 3 3" xfId="10771"/>
    <cellStyle name="Calcul 34 3 2 3 4" xfId="10772"/>
    <cellStyle name="Calcul 34 3 2 3 5" xfId="10773"/>
    <cellStyle name="Calcul 34 3 2 3 6" xfId="10774"/>
    <cellStyle name="Calcul 34 3 2 3 7" xfId="10775"/>
    <cellStyle name="Calcul 34 3 2 3 8" xfId="10776"/>
    <cellStyle name="Calcul 34 3 2 3 9" xfId="10777"/>
    <cellStyle name="Calcul 34 3 2 4" xfId="10778"/>
    <cellStyle name="Calcul 34 3 2 4 2" xfId="10779"/>
    <cellStyle name="Calcul 34 3 2 4 3" xfId="10780"/>
    <cellStyle name="Calcul 34 3 2 4 4" xfId="10781"/>
    <cellStyle name="Calcul 34 3 2 4 5" xfId="10782"/>
    <cellStyle name="Calcul 34 3 2 4 6" xfId="10783"/>
    <cellStyle name="Calcul 34 3 2 4 7" xfId="10784"/>
    <cellStyle name="Calcul 34 3 2 4 8" xfId="10785"/>
    <cellStyle name="Calcul 34 3 2 4 9" xfId="10786"/>
    <cellStyle name="Calcul 34 3 2 5" xfId="10787"/>
    <cellStyle name="Calcul 34 3 2 5 2" xfId="10788"/>
    <cellStyle name="Calcul 34 3 2 5 3" xfId="10789"/>
    <cellStyle name="Calcul 34 3 2 5 4" xfId="10790"/>
    <cellStyle name="Calcul 34 3 2 5 5" xfId="10791"/>
    <cellStyle name="Calcul 34 3 2 5 6" xfId="10792"/>
    <cellStyle name="Calcul 34 3 2 5 7" xfId="10793"/>
    <cellStyle name="Calcul 34 3 2 5 8" xfId="10794"/>
    <cellStyle name="Calcul 34 3 2 5 9" xfId="10795"/>
    <cellStyle name="Calcul 34 3 2 6" xfId="10796"/>
    <cellStyle name="Calcul 34 3 2 6 2" xfId="10797"/>
    <cellStyle name="Calcul 34 3 2 6 3" xfId="10798"/>
    <cellStyle name="Calcul 34 3 2 6 4" xfId="10799"/>
    <cellStyle name="Calcul 34 3 2 6 5" xfId="10800"/>
    <cellStyle name="Calcul 34 3 2 6 6" xfId="10801"/>
    <cellStyle name="Calcul 34 3 2 7" xfId="10802"/>
    <cellStyle name="Calcul 34 3 2 7 2" xfId="10803"/>
    <cellStyle name="Calcul 34 3 2 7 3" xfId="10804"/>
    <cellStyle name="Calcul 34 3 2 7 4" xfId="10805"/>
    <cellStyle name="Calcul 34 3 2 7 5" xfId="10806"/>
    <cellStyle name="Calcul 34 3 2 7 6" xfId="10807"/>
    <cellStyle name="Calcul 34 3 2 8" xfId="10808"/>
    <cellStyle name="Calcul 34 3 2 9" xfId="10809"/>
    <cellStyle name="Calcul 34 3 3" xfId="10810"/>
    <cellStyle name="Calcul 34 3 3 2" xfId="10811"/>
    <cellStyle name="Calcul 34 3 3 3" xfId="10812"/>
    <cellStyle name="Calcul 34 3 3 4" xfId="10813"/>
    <cellStyle name="Calcul 34 3 3 5" xfId="10814"/>
    <cellStyle name="Calcul 34 3 3 6" xfId="10815"/>
    <cellStyle name="Calcul 34 3 3 7" xfId="10816"/>
    <cellStyle name="Calcul 34 3 3 8" xfId="10817"/>
    <cellStyle name="Calcul 34 3 3 9" xfId="10818"/>
    <cellStyle name="Calcul 34 3 4" xfId="10819"/>
    <cellStyle name="Calcul 34 3 4 2" xfId="10820"/>
    <cellStyle name="Calcul 34 3 4 3" xfId="10821"/>
    <cellStyle name="Calcul 34 3 4 4" xfId="10822"/>
    <cellStyle name="Calcul 34 3 4 5" xfId="10823"/>
    <cellStyle name="Calcul 34 3 4 6" xfId="10824"/>
    <cellStyle name="Calcul 34 3 4 7" xfId="10825"/>
    <cellStyle name="Calcul 34 3 4 8" xfId="10826"/>
    <cellStyle name="Calcul 34 3 4 9" xfId="10827"/>
    <cellStyle name="Calcul 34 3 5" xfId="10828"/>
    <cellStyle name="Calcul 34 3 5 2" xfId="10829"/>
    <cellStyle name="Calcul 34 3 5 3" xfId="10830"/>
    <cellStyle name="Calcul 34 3 5 4" xfId="10831"/>
    <cellStyle name="Calcul 34 3 5 5" xfId="10832"/>
    <cellStyle name="Calcul 34 3 5 6" xfId="10833"/>
    <cellStyle name="Calcul 34 3 6" xfId="10834"/>
    <cellStyle name="Calcul 34 4" xfId="10835"/>
    <cellStyle name="Calcul 34 4 10" xfId="10836"/>
    <cellStyle name="Calcul 34 4 11" xfId="10837"/>
    <cellStyle name="Calcul 34 4 12" xfId="10838"/>
    <cellStyle name="Calcul 34 4 13" xfId="10839"/>
    <cellStyle name="Calcul 34 4 14" xfId="10840"/>
    <cellStyle name="Calcul 34 4 15" xfId="10841"/>
    <cellStyle name="Calcul 34 4 2" xfId="10842"/>
    <cellStyle name="Calcul 34 4 2 10" xfId="10843"/>
    <cellStyle name="Calcul 34 4 2 2" xfId="10844"/>
    <cellStyle name="Calcul 34 4 2 2 2" xfId="10845"/>
    <cellStyle name="Calcul 34 4 2 2 3" xfId="10846"/>
    <cellStyle name="Calcul 34 4 2 2 4" xfId="10847"/>
    <cellStyle name="Calcul 34 4 2 2 5" xfId="10848"/>
    <cellStyle name="Calcul 34 4 2 2 6" xfId="10849"/>
    <cellStyle name="Calcul 34 4 2 2 7" xfId="10850"/>
    <cellStyle name="Calcul 34 4 2 2 8" xfId="10851"/>
    <cellStyle name="Calcul 34 4 2 2 9" xfId="10852"/>
    <cellStyle name="Calcul 34 4 2 3" xfId="10853"/>
    <cellStyle name="Calcul 34 4 2 4" xfId="10854"/>
    <cellStyle name="Calcul 34 4 2 5" xfId="10855"/>
    <cellStyle name="Calcul 34 4 2 6" xfId="10856"/>
    <cellStyle name="Calcul 34 4 2 7" xfId="10857"/>
    <cellStyle name="Calcul 34 4 2 8" xfId="10858"/>
    <cellStyle name="Calcul 34 4 2 9" xfId="10859"/>
    <cellStyle name="Calcul 34 4 3" xfId="10860"/>
    <cellStyle name="Calcul 34 4 3 10" xfId="10861"/>
    <cellStyle name="Calcul 34 4 3 2" xfId="10862"/>
    <cellStyle name="Calcul 34 4 3 2 2" xfId="10863"/>
    <cellStyle name="Calcul 34 4 3 2 3" xfId="10864"/>
    <cellStyle name="Calcul 34 4 3 2 4" xfId="10865"/>
    <cellStyle name="Calcul 34 4 3 2 5" xfId="10866"/>
    <cellStyle name="Calcul 34 4 3 2 6" xfId="10867"/>
    <cellStyle name="Calcul 34 4 3 2 7" xfId="10868"/>
    <cellStyle name="Calcul 34 4 3 2 8" xfId="10869"/>
    <cellStyle name="Calcul 34 4 3 2 9" xfId="10870"/>
    <cellStyle name="Calcul 34 4 3 3" xfId="10871"/>
    <cellStyle name="Calcul 34 4 3 4" xfId="10872"/>
    <cellStyle name="Calcul 34 4 3 5" xfId="10873"/>
    <cellStyle name="Calcul 34 4 3 6" xfId="10874"/>
    <cellStyle name="Calcul 34 4 3 7" xfId="10875"/>
    <cellStyle name="Calcul 34 4 3 8" xfId="10876"/>
    <cellStyle name="Calcul 34 4 3 9" xfId="10877"/>
    <cellStyle name="Calcul 34 4 4" xfId="10878"/>
    <cellStyle name="Calcul 34 4 4 2" xfId="10879"/>
    <cellStyle name="Calcul 34 4 4 3" xfId="10880"/>
    <cellStyle name="Calcul 34 4 4 4" xfId="10881"/>
    <cellStyle name="Calcul 34 4 4 5" xfId="10882"/>
    <cellStyle name="Calcul 34 4 4 6" xfId="10883"/>
    <cellStyle name="Calcul 34 4 4 7" xfId="10884"/>
    <cellStyle name="Calcul 34 4 4 8" xfId="10885"/>
    <cellStyle name="Calcul 34 4 4 9" xfId="10886"/>
    <cellStyle name="Calcul 34 4 5" xfId="10887"/>
    <cellStyle name="Calcul 34 4 5 2" xfId="10888"/>
    <cellStyle name="Calcul 34 4 5 3" xfId="10889"/>
    <cellStyle name="Calcul 34 4 5 4" xfId="10890"/>
    <cellStyle name="Calcul 34 4 5 5" xfId="10891"/>
    <cellStyle name="Calcul 34 4 5 6" xfId="10892"/>
    <cellStyle name="Calcul 34 4 5 7" xfId="10893"/>
    <cellStyle name="Calcul 34 4 5 8" xfId="10894"/>
    <cellStyle name="Calcul 34 4 5 9" xfId="10895"/>
    <cellStyle name="Calcul 34 4 6" xfId="10896"/>
    <cellStyle name="Calcul 34 4 6 2" xfId="10897"/>
    <cellStyle name="Calcul 34 4 6 3" xfId="10898"/>
    <cellStyle name="Calcul 34 4 6 4" xfId="10899"/>
    <cellStyle name="Calcul 34 4 6 5" xfId="10900"/>
    <cellStyle name="Calcul 34 4 6 6" xfId="10901"/>
    <cellStyle name="Calcul 34 4 7" xfId="10902"/>
    <cellStyle name="Calcul 34 4 7 2" xfId="10903"/>
    <cellStyle name="Calcul 34 4 7 3" xfId="10904"/>
    <cellStyle name="Calcul 34 4 7 4" xfId="10905"/>
    <cellStyle name="Calcul 34 4 7 5" xfId="10906"/>
    <cellStyle name="Calcul 34 4 7 6" xfId="10907"/>
    <cellStyle name="Calcul 34 4 8" xfId="10908"/>
    <cellStyle name="Calcul 34 4 9" xfId="10909"/>
    <cellStyle name="Calcul 34 5" xfId="10910"/>
    <cellStyle name="Calcul 34 5 2" xfId="10911"/>
    <cellStyle name="Calcul 34 5 3" xfId="10912"/>
    <cellStyle name="Calcul 34 5 4" xfId="10913"/>
    <cellStyle name="Calcul 34 5 5" xfId="10914"/>
    <cellStyle name="Calcul 34 5 6" xfId="10915"/>
    <cellStyle name="Calcul 34 5 7" xfId="10916"/>
    <cellStyle name="Calcul 34 5 8" xfId="10917"/>
    <cellStyle name="Calcul 34 5 9" xfId="10918"/>
    <cellStyle name="Calcul 34 6" xfId="10919"/>
    <cellStyle name="Calcul 34 6 2" xfId="10920"/>
    <cellStyle name="Calcul 34 6 3" xfId="10921"/>
    <cellStyle name="Calcul 34 6 4" xfId="10922"/>
    <cellStyle name="Calcul 34 6 5" xfId="10923"/>
    <cellStyle name="Calcul 34 6 6" xfId="10924"/>
    <cellStyle name="Calcul 34 6 7" xfId="10925"/>
    <cellStyle name="Calcul 34 6 8" xfId="10926"/>
    <cellStyle name="Calcul 34 6 9" xfId="10927"/>
    <cellStyle name="Calcul 34 7" xfId="10928"/>
    <cellStyle name="Calcul 34 7 2" xfId="10929"/>
    <cellStyle name="Calcul 34 7 3" xfId="10930"/>
    <cellStyle name="Calcul 34 7 4" xfId="10931"/>
    <cellStyle name="Calcul 34 7 5" xfId="10932"/>
    <cellStyle name="Calcul 34 7 6" xfId="10933"/>
    <cellStyle name="Calcul 34 8" xfId="10934"/>
    <cellStyle name="Calcul 35" xfId="10935"/>
    <cellStyle name="Calcul 35 2" xfId="10936"/>
    <cellStyle name="Calcul 35 2 2" xfId="10937"/>
    <cellStyle name="Calcul 35 2 2 2" xfId="10938"/>
    <cellStyle name="Calcul 35 2 2 2 10" xfId="10939"/>
    <cellStyle name="Calcul 35 2 2 2 11" xfId="10940"/>
    <cellStyle name="Calcul 35 2 2 2 12" xfId="10941"/>
    <cellStyle name="Calcul 35 2 2 2 13" xfId="10942"/>
    <cellStyle name="Calcul 35 2 2 2 14" xfId="10943"/>
    <cellStyle name="Calcul 35 2 2 2 15" xfId="10944"/>
    <cellStyle name="Calcul 35 2 2 2 2" xfId="10945"/>
    <cellStyle name="Calcul 35 2 2 2 2 10" xfId="10946"/>
    <cellStyle name="Calcul 35 2 2 2 2 2" xfId="10947"/>
    <cellStyle name="Calcul 35 2 2 2 2 2 2" xfId="10948"/>
    <cellStyle name="Calcul 35 2 2 2 2 2 3" xfId="10949"/>
    <cellStyle name="Calcul 35 2 2 2 2 2 4" xfId="10950"/>
    <cellStyle name="Calcul 35 2 2 2 2 2 5" xfId="10951"/>
    <cellStyle name="Calcul 35 2 2 2 2 2 6" xfId="10952"/>
    <cellStyle name="Calcul 35 2 2 2 2 2 7" xfId="10953"/>
    <cellStyle name="Calcul 35 2 2 2 2 2 8" xfId="10954"/>
    <cellStyle name="Calcul 35 2 2 2 2 2 9" xfId="10955"/>
    <cellStyle name="Calcul 35 2 2 2 2 3" xfId="10956"/>
    <cellStyle name="Calcul 35 2 2 2 2 4" xfId="10957"/>
    <cellStyle name="Calcul 35 2 2 2 2 5" xfId="10958"/>
    <cellStyle name="Calcul 35 2 2 2 2 6" xfId="10959"/>
    <cellStyle name="Calcul 35 2 2 2 2 7" xfId="10960"/>
    <cellStyle name="Calcul 35 2 2 2 2 8" xfId="10961"/>
    <cellStyle name="Calcul 35 2 2 2 2 9" xfId="10962"/>
    <cellStyle name="Calcul 35 2 2 2 3" xfId="10963"/>
    <cellStyle name="Calcul 35 2 2 2 3 10" xfId="10964"/>
    <cellStyle name="Calcul 35 2 2 2 3 2" xfId="10965"/>
    <cellStyle name="Calcul 35 2 2 2 3 2 2" xfId="10966"/>
    <cellStyle name="Calcul 35 2 2 2 3 2 3" xfId="10967"/>
    <cellStyle name="Calcul 35 2 2 2 3 2 4" xfId="10968"/>
    <cellStyle name="Calcul 35 2 2 2 3 2 5" xfId="10969"/>
    <cellStyle name="Calcul 35 2 2 2 3 2 6" xfId="10970"/>
    <cellStyle name="Calcul 35 2 2 2 3 2 7" xfId="10971"/>
    <cellStyle name="Calcul 35 2 2 2 3 2 8" xfId="10972"/>
    <cellStyle name="Calcul 35 2 2 2 3 2 9" xfId="10973"/>
    <cellStyle name="Calcul 35 2 2 2 3 3" xfId="10974"/>
    <cellStyle name="Calcul 35 2 2 2 3 4" xfId="10975"/>
    <cellStyle name="Calcul 35 2 2 2 3 5" xfId="10976"/>
    <cellStyle name="Calcul 35 2 2 2 3 6" xfId="10977"/>
    <cellStyle name="Calcul 35 2 2 2 3 7" xfId="10978"/>
    <cellStyle name="Calcul 35 2 2 2 3 8" xfId="10979"/>
    <cellStyle name="Calcul 35 2 2 2 3 9" xfId="10980"/>
    <cellStyle name="Calcul 35 2 2 2 4" xfId="10981"/>
    <cellStyle name="Calcul 35 2 2 2 4 2" xfId="10982"/>
    <cellStyle name="Calcul 35 2 2 2 4 3" xfId="10983"/>
    <cellStyle name="Calcul 35 2 2 2 4 4" xfId="10984"/>
    <cellStyle name="Calcul 35 2 2 2 4 5" xfId="10985"/>
    <cellStyle name="Calcul 35 2 2 2 4 6" xfId="10986"/>
    <cellStyle name="Calcul 35 2 2 2 4 7" xfId="10987"/>
    <cellStyle name="Calcul 35 2 2 2 4 8" xfId="10988"/>
    <cellStyle name="Calcul 35 2 2 2 4 9" xfId="10989"/>
    <cellStyle name="Calcul 35 2 2 2 5" xfId="10990"/>
    <cellStyle name="Calcul 35 2 2 2 5 2" xfId="10991"/>
    <cellStyle name="Calcul 35 2 2 2 5 3" xfId="10992"/>
    <cellStyle name="Calcul 35 2 2 2 5 4" xfId="10993"/>
    <cellStyle name="Calcul 35 2 2 2 5 5" xfId="10994"/>
    <cellStyle name="Calcul 35 2 2 2 5 6" xfId="10995"/>
    <cellStyle name="Calcul 35 2 2 2 5 7" xfId="10996"/>
    <cellStyle name="Calcul 35 2 2 2 5 8" xfId="10997"/>
    <cellStyle name="Calcul 35 2 2 2 5 9" xfId="10998"/>
    <cellStyle name="Calcul 35 2 2 2 6" xfId="10999"/>
    <cellStyle name="Calcul 35 2 2 2 6 2" xfId="11000"/>
    <cellStyle name="Calcul 35 2 2 2 6 3" xfId="11001"/>
    <cellStyle name="Calcul 35 2 2 2 6 4" xfId="11002"/>
    <cellStyle name="Calcul 35 2 2 2 6 5" xfId="11003"/>
    <cellStyle name="Calcul 35 2 2 2 6 6" xfId="11004"/>
    <cellStyle name="Calcul 35 2 2 2 7" xfId="11005"/>
    <cellStyle name="Calcul 35 2 2 2 7 2" xfId="11006"/>
    <cellStyle name="Calcul 35 2 2 2 7 3" xfId="11007"/>
    <cellStyle name="Calcul 35 2 2 2 7 4" xfId="11008"/>
    <cellStyle name="Calcul 35 2 2 2 7 5" xfId="11009"/>
    <cellStyle name="Calcul 35 2 2 2 7 6" xfId="11010"/>
    <cellStyle name="Calcul 35 2 2 2 8" xfId="11011"/>
    <cellStyle name="Calcul 35 2 2 2 9" xfId="11012"/>
    <cellStyle name="Calcul 35 2 2 3" xfId="11013"/>
    <cellStyle name="Calcul 35 2 2 3 2" xfId="11014"/>
    <cellStyle name="Calcul 35 2 2 3 3" xfId="11015"/>
    <cellStyle name="Calcul 35 2 2 3 4" xfId="11016"/>
    <cellStyle name="Calcul 35 2 2 3 5" xfId="11017"/>
    <cellStyle name="Calcul 35 2 2 3 6" xfId="11018"/>
    <cellStyle name="Calcul 35 2 2 3 7" xfId="11019"/>
    <cellStyle name="Calcul 35 2 2 3 8" xfId="11020"/>
    <cellStyle name="Calcul 35 2 2 3 9" xfId="11021"/>
    <cellStyle name="Calcul 35 2 2 4" xfId="11022"/>
    <cellStyle name="Calcul 35 2 2 4 2" xfId="11023"/>
    <cellStyle name="Calcul 35 2 2 4 3" xfId="11024"/>
    <cellStyle name="Calcul 35 2 2 4 4" xfId="11025"/>
    <cellStyle name="Calcul 35 2 2 4 5" xfId="11026"/>
    <cellStyle name="Calcul 35 2 2 4 6" xfId="11027"/>
    <cellStyle name="Calcul 35 2 2 4 7" xfId="11028"/>
    <cellStyle name="Calcul 35 2 2 4 8" xfId="11029"/>
    <cellStyle name="Calcul 35 2 2 4 9" xfId="11030"/>
    <cellStyle name="Calcul 35 2 2 5" xfId="11031"/>
    <cellStyle name="Calcul 35 2 2 5 2" xfId="11032"/>
    <cellStyle name="Calcul 35 2 2 5 3" xfId="11033"/>
    <cellStyle name="Calcul 35 2 2 5 4" xfId="11034"/>
    <cellStyle name="Calcul 35 2 2 5 5" xfId="11035"/>
    <cellStyle name="Calcul 35 2 2 5 6" xfId="11036"/>
    <cellStyle name="Calcul 35 2 2 6" xfId="11037"/>
    <cellStyle name="Calcul 35 2 3" xfId="11038"/>
    <cellStyle name="Calcul 35 2 3 10" xfId="11039"/>
    <cellStyle name="Calcul 35 2 3 11" xfId="11040"/>
    <cellStyle name="Calcul 35 2 3 12" xfId="11041"/>
    <cellStyle name="Calcul 35 2 3 13" xfId="11042"/>
    <cellStyle name="Calcul 35 2 3 14" xfId="11043"/>
    <cellStyle name="Calcul 35 2 3 15" xfId="11044"/>
    <cellStyle name="Calcul 35 2 3 2" xfId="11045"/>
    <cellStyle name="Calcul 35 2 3 2 10" xfId="11046"/>
    <cellStyle name="Calcul 35 2 3 2 2" xfId="11047"/>
    <cellStyle name="Calcul 35 2 3 2 2 2" xfId="11048"/>
    <cellStyle name="Calcul 35 2 3 2 2 3" xfId="11049"/>
    <cellStyle name="Calcul 35 2 3 2 2 4" xfId="11050"/>
    <cellStyle name="Calcul 35 2 3 2 2 5" xfId="11051"/>
    <cellStyle name="Calcul 35 2 3 2 2 6" xfId="11052"/>
    <cellStyle name="Calcul 35 2 3 2 2 7" xfId="11053"/>
    <cellStyle name="Calcul 35 2 3 2 2 8" xfId="11054"/>
    <cellStyle name="Calcul 35 2 3 2 2 9" xfId="11055"/>
    <cellStyle name="Calcul 35 2 3 2 3" xfId="11056"/>
    <cellStyle name="Calcul 35 2 3 2 4" xfId="11057"/>
    <cellStyle name="Calcul 35 2 3 2 5" xfId="11058"/>
    <cellStyle name="Calcul 35 2 3 2 6" xfId="11059"/>
    <cellStyle name="Calcul 35 2 3 2 7" xfId="11060"/>
    <cellStyle name="Calcul 35 2 3 2 8" xfId="11061"/>
    <cellStyle name="Calcul 35 2 3 2 9" xfId="11062"/>
    <cellStyle name="Calcul 35 2 3 3" xfId="11063"/>
    <cellStyle name="Calcul 35 2 3 3 10" xfId="11064"/>
    <cellStyle name="Calcul 35 2 3 3 2" xfId="11065"/>
    <cellStyle name="Calcul 35 2 3 3 2 2" xfId="11066"/>
    <cellStyle name="Calcul 35 2 3 3 2 3" xfId="11067"/>
    <cellStyle name="Calcul 35 2 3 3 2 4" xfId="11068"/>
    <cellStyle name="Calcul 35 2 3 3 2 5" xfId="11069"/>
    <cellStyle name="Calcul 35 2 3 3 2 6" xfId="11070"/>
    <cellStyle name="Calcul 35 2 3 3 2 7" xfId="11071"/>
    <cellStyle name="Calcul 35 2 3 3 2 8" xfId="11072"/>
    <cellStyle name="Calcul 35 2 3 3 2 9" xfId="11073"/>
    <cellStyle name="Calcul 35 2 3 3 3" xfId="11074"/>
    <cellStyle name="Calcul 35 2 3 3 4" xfId="11075"/>
    <cellStyle name="Calcul 35 2 3 3 5" xfId="11076"/>
    <cellStyle name="Calcul 35 2 3 3 6" xfId="11077"/>
    <cellStyle name="Calcul 35 2 3 3 7" xfId="11078"/>
    <cellStyle name="Calcul 35 2 3 3 8" xfId="11079"/>
    <cellStyle name="Calcul 35 2 3 3 9" xfId="11080"/>
    <cellStyle name="Calcul 35 2 3 4" xfId="11081"/>
    <cellStyle name="Calcul 35 2 3 4 2" xfId="11082"/>
    <cellStyle name="Calcul 35 2 3 4 3" xfId="11083"/>
    <cellStyle name="Calcul 35 2 3 4 4" xfId="11084"/>
    <cellStyle name="Calcul 35 2 3 4 5" xfId="11085"/>
    <cellStyle name="Calcul 35 2 3 4 6" xfId="11086"/>
    <cellStyle name="Calcul 35 2 3 4 7" xfId="11087"/>
    <cellStyle name="Calcul 35 2 3 4 8" xfId="11088"/>
    <cellStyle name="Calcul 35 2 3 4 9" xfId="11089"/>
    <cellStyle name="Calcul 35 2 3 5" xfId="11090"/>
    <cellStyle name="Calcul 35 2 3 5 2" xfId="11091"/>
    <cellStyle name="Calcul 35 2 3 5 3" xfId="11092"/>
    <cellStyle name="Calcul 35 2 3 5 4" xfId="11093"/>
    <cellStyle name="Calcul 35 2 3 5 5" xfId="11094"/>
    <cellStyle name="Calcul 35 2 3 5 6" xfId="11095"/>
    <cellStyle name="Calcul 35 2 3 5 7" xfId="11096"/>
    <cellStyle name="Calcul 35 2 3 5 8" xfId="11097"/>
    <cellStyle name="Calcul 35 2 3 5 9" xfId="11098"/>
    <cellStyle name="Calcul 35 2 3 6" xfId="11099"/>
    <cellStyle name="Calcul 35 2 3 6 2" xfId="11100"/>
    <cellStyle name="Calcul 35 2 3 6 3" xfId="11101"/>
    <cellStyle name="Calcul 35 2 3 6 4" xfId="11102"/>
    <cellStyle name="Calcul 35 2 3 6 5" xfId="11103"/>
    <cellStyle name="Calcul 35 2 3 6 6" xfId="11104"/>
    <cellStyle name="Calcul 35 2 3 7" xfId="11105"/>
    <cellStyle name="Calcul 35 2 3 7 2" xfId="11106"/>
    <cellStyle name="Calcul 35 2 3 7 3" xfId="11107"/>
    <cellStyle name="Calcul 35 2 3 7 4" xfId="11108"/>
    <cellStyle name="Calcul 35 2 3 7 5" xfId="11109"/>
    <cellStyle name="Calcul 35 2 3 7 6" xfId="11110"/>
    <cellStyle name="Calcul 35 2 3 8" xfId="11111"/>
    <cellStyle name="Calcul 35 2 3 9" xfId="11112"/>
    <cellStyle name="Calcul 35 2 4" xfId="11113"/>
    <cellStyle name="Calcul 35 2 4 2" xfId="11114"/>
    <cellStyle name="Calcul 35 2 4 3" xfId="11115"/>
    <cellStyle name="Calcul 35 2 4 4" xfId="11116"/>
    <cellStyle name="Calcul 35 2 4 5" xfId="11117"/>
    <cellStyle name="Calcul 35 2 4 6" xfId="11118"/>
    <cellStyle name="Calcul 35 2 4 7" xfId="11119"/>
    <cellStyle name="Calcul 35 2 4 8" xfId="11120"/>
    <cellStyle name="Calcul 35 2 4 9" xfId="11121"/>
    <cellStyle name="Calcul 35 2 5" xfId="11122"/>
    <cellStyle name="Calcul 35 2 5 2" xfId="11123"/>
    <cellStyle name="Calcul 35 2 5 3" xfId="11124"/>
    <cellStyle name="Calcul 35 2 5 4" xfId="11125"/>
    <cellStyle name="Calcul 35 2 5 5" xfId="11126"/>
    <cellStyle name="Calcul 35 2 5 6" xfId="11127"/>
    <cellStyle name="Calcul 35 2 5 7" xfId="11128"/>
    <cellStyle name="Calcul 35 2 5 8" xfId="11129"/>
    <cellStyle name="Calcul 35 2 5 9" xfId="11130"/>
    <cellStyle name="Calcul 35 2 6" xfId="11131"/>
    <cellStyle name="Calcul 35 2 6 2" xfId="11132"/>
    <cellStyle name="Calcul 35 2 6 3" xfId="11133"/>
    <cellStyle name="Calcul 35 2 6 4" xfId="11134"/>
    <cellStyle name="Calcul 35 2 6 5" xfId="11135"/>
    <cellStyle name="Calcul 35 2 6 6" xfId="11136"/>
    <cellStyle name="Calcul 35 2 7" xfId="11137"/>
    <cellStyle name="Calcul 35 3" xfId="11138"/>
    <cellStyle name="Calcul 35 3 2" xfId="11139"/>
    <cellStyle name="Calcul 35 3 2 10" xfId="11140"/>
    <cellStyle name="Calcul 35 3 2 11" xfId="11141"/>
    <cellStyle name="Calcul 35 3 2 12" xfId="11142"/>
    <cellStyle name="Calcul 35 3 2 13" xfId="11143"/>
    <cellStyle name="Calcul 35 3 2 14" xfId="11144"/>
    <cellStyle name="Calcul 35 3 2 15" xfId="11145"/>
    <cellStyle name="Calcul 35 3 2 2" xfId="11146"/>
    <cellStyle name="Calcul 35 3 2 2 10" xfId="11147"/>
    <cellStyle name="Calcul 35 3 2 2 2" xfId="11148"/>
    <cellStyle name="Calcul 35 3 2 2 2 2" xfId="11149"/>
    <cellStyle name="Calcul 35 3 2 2 2 3" xfId="11150"/>
    <cellStyle name="Calcul 35 3 2 2 2 4" xfId="11151"/>
    <cellStyle name="Calcul 35 3 2 2 2 5" xfId="11152"/>
    <cellStyle name="Calcul 35 3 2 2 2 6" xfId="11153"/>
    <cellStyle name="Calcul 35 3 2 2 2 7" xfId="11154"/>
    <cellStyle name="Calcul 35 3 2 2 2 8" xfId="11155"/>
    <cellStyle name="Calcul 35 3 2 2 2 9" xfId="11156"/>
    <cellStyle name="Calcul 35 3 2 2 3" xfId="11157"/>
    <cellStyle name="Calcul 35 3 2 2 4" xfId="11158"/>
    <cellStyle name="Calcul 35 3 2 2 5" xfId="11159"/>
    <cellStyle name="Calcul 35 3 2 2 6" xfId="11160"/>
    <cellStyle name="Calcul 35 3 2 2 7" xfId="11161"/>
    <cellStyle name="Calcul 35 3 2 2 8" xfId="11162"/>
    <cellStyle name="Calcul 35 3 2 2 9" xfId="11163"/>
    <cellStyle name="Calcul 35 3 2 3" xfId="11164"/>
    <cellStyle name="Calcul 35 3 2 3 10" xfId="11165"/>
    <cellStyle name="Calcul 35 3 2 3 2" xfId="11166"/>
    <cellStyle name="Calcul 35 3 2 3 2 2" xfId="11167"/>
    <cellStyle name="Calcul 35 3 2 3 2 3" xfId="11168"/>
    <cellStyle name="Calcul 35 3 2 3 2 4" xfId="11169"/>
    <cellStyle name="Calcul 35 3 2 3 2 5" xfId="11170"/>
    <cellStyle name="Calcul 35 3 2 3 2 6" xfId="11171"/>
    <cellStyle name="Calcul 35 3 2 3 2 7" xfId="11172"/>
    <cellStyle name="Calcul 35 3 2 3 2 8" xfId="11173"/>
    <cellStyle name="Calcul 35 3 2 3 2 9" xfId="11174"/>
    <cellStyle name="Calcul 35 3 2 3 3" xfId="11175"/>
    <cellStyle name="Calcul 35 3 2 3 4" xfId="11176"/>
    <cellStyle name="Calcul 35 3 2 3 5" xfId="11177"/>
    <cellStyle name="Calcul 35 3 2 3 6" xfId="11178"/>
    <cellStyle name="Calcul 35 3 2 3 7" xfId="11179"/>
    <cellStyle name="Calcul 35 3 2 3 8" xfId="11180"/>
    <cellStyle name="Calcul 35 3 2 3 9" xfId="11181"/>
    <cellStyle name="Calcul 35 3 2 4" xfId="11182"/>
    <cellStyle name="Calcul 35 3 2 4 2" xfId="11183"/>
    <cellStyle name="Calcul 35 3 2 4 3" xfId="11184"/>
    <cellStyle name="Calcul 35 3 2 4 4" xfId="11185"/>
    <cellStyle name="Calcul 35 3 2 4 5" xfId="11186"/>
    <cellStyle name="Calcul 35 3 2 4 6" xfId="11187"/>
    <cellStyle name="Calcul 35 3 2 4 7" xfId="11188"/>
    <cellStyle name="Calcul 35 3 2 4 8" xfId="11189"/>
    <cellStyle name="Calcul 35 3 2 4 9" xfId="11190"/>
    <cellStyle name="Calcul 35 3 2 5" xfId="11191"/>
    <cellStyle name="Calcul 35 3 2 5 2" xfId="11192"/>
    <cellStyle name="Calcul 35 3 2 5 3" xfId="11193"/>
    <cellStyle name="Calcul 35 3 2 5 4" xfId="11194"/>
    <cellStyle name="Calcul 35 3 2 5 5" xfId="11195"/>
    <cellStyle name="Calcul 35 3 2 5 6" xfId="11196"/>
    <cellStyle name="Calcul 35 3 2 5 7" xfId="11197"/>
    <cellStyle name="Calcul 35 3 2 5 8" xfId="11198"/>
    <cellStyle name="Calcul 35 3 2 5 9" xfId="11199"/>
    <cellStyle name="Calcul 35 3 2 6" xfId="11200"/>
    <cellStyle name="Calcul 35 3 2 6 2" xfId="11201"/>
    <cellStyle name="Calcul 35 3 2 6 3" xfId="11202"/>
    <cellStyle name="Calcul 35 3 2 6 4" xfId="11203"/>
    <cellStyle name="Calcul 35 3 2 6 5" xfId="11204"/>
    <cellStyle name="Calcul 35 3 2 6 6" xfId="11205"/>
    <cellStyle name="Calcul 35 3 2 7" xfId="11206"/>
    <cellStyle name="Calcul 35 3 2 7 2" xfId="11207"/>
    <cellStyle name="Calcul 35 3 2 7 3" xfId="11208"/>
    <cellStyle name="Calcul 35 3 2 7 4" xfId="11209"/>
    <cellStyle name="Calcul 35 3 2 7 5" xfId="11210"/>
    <cellStyle name="Calcul 35 3 2 7 6" xfId="11211"/>
    <cellStyle name="Calcul 35 3 2 8" xfId="11212"/>
    <cellStyle name="Calcul 35 3 2 9" xfId="11213"/>
    <cellStyle name="Calcul 35 3 3" xfId="11214"/>
    <cellStyle name="Calcul 35 3 3 2" xfId="11215"/>
    <cellStyle name="Calcul 35 3 3 3" xfId="11216"/>
    <cellStyle name="Calcul 35 3 3 4" xfId="11217"/>
    <cellStyle name="Calcul 35 3 3 5" xfId="11218"/>
    <cellStyle name="Calcul 35 3 3 6" xfId="11219"/>
    <cellStyle name="Calcul 35 3 3 7" xfId="11220"/>
    <cellStyle name="Calcul 35 3 3 8" xfId="11221"/>
    <cellStyle name="Calcul 35 3 3 9" xfId="11222"/>
    <cellStyle name="Calcul 35 3 4" xfId="11223"/>
    <cellStyle name="Calcul 35 3 4 2" xfId="11224"/>
    <cellStyle name="Calcul 35 3 4 3" xfId="11225"/>
    <cellStyle name="Calcul 35 3 4 4" xfId="11226"/>
    <cellStyle name="Calcul 35 3 4 5" xfId="11227"/>
    <cellStyle name="Calcul 35 3 4 6" xfId="11228"/>
    <cellStyle name="Calcul 35 3 4 7" xfId="11229"/>
    <cellStyle name="Calcul 35 3 4 8" xfId="11230"/>
    <cellStyle name="Calcul 35 3 4 9" xfId="11231"/>
    <cellStyle name="Calcul 35 3 5" xfId="11232"/>
    <cellStyle name="Calcul 35 3 5 2" xfId="11233"/>
    <cellStyle name="Calcul 35 3 5 3" xfId="11234"/>
    <cellStyle name="Calcul 35 3 5 4" xfId="11235"/>
    <cellStyle name="Calcul 35 3 5 5" xfId="11236"/>
    <cellStyle name="Calcul 35 3 5 6" xfId="11237"/>
    <cellStyle name="Calcul 35 3 6" xfId="11238"/>
    <cellStyle name="Calcul 35 4" xfId="11239"/>
    <cellStyle name="Calcul 35 4 10" xfId="11240"/>
    <cellStyle name="Calcul 35 4 11" xfId="11241"/>
    <cellStyle name="Calcul 35 4 12" xfId="11242"/>
    <cellStyle name="Calcul 35 4 13" xfId="11243"/>
    <cellStyle name="Calcul 35 4 14" xfId="11244"/>
    <cellStyle name="Calcul 35 4 15" xfId="11245"/>
    <cellStyle name="Calcul 35 4 2" xfId="11246"/>
    <cellStyle name="Calcul 35 4 2 10" xfId="11247"/>
    <cellStyle name="Calcul 35 4 2 2" xfId="11248"/>
    <cellStyle name="Calcul 35 4 2 2 2" xfId="11249"/>
    <cellStyle name="Calcul 35 4 2 2 3" xfId="11250"/>
    <cellStyle name="Calcul 35 4 2 2 4" xfId="11251"/>
    <cellStyle name="Calcul 35 4 2 2 5" xfId="11252"/>
    <cellStyle name="Calcul 35 4 2 2 6" xfId="11253"/>
    <cellStyle name="Calcul 35 4 2 2 7" xfId="11254"/>
    <cellStyle name="Calcul 35 4 2 2 8" xfId="11255"/>
    <cellStyle name="Calcul 35 4 2 2 9" xfId="11256"/>
    <cellStyle name="Calcul 35 4 2 3" xfId="11257"/>
    <cellStyle name="Calcul 35 4 2 4" xfId="11258"/>
    <cellStyle name="Calcul 35 4 2 5" xfId="11259"/>
    <cellStyle name="Calcul 35 4 2 6" xfId="11260"/>
    <cellStyle name="Calcul 35 4 2 7" xfId="11261"/>
    <cellStyle name="Calcul 35 4 2 8" xfId="11262"/>
    <cellStyle name="Calcul 35 4 2 9" xfId="11263"/>
    <cellStyle name="Calcul 35 4 3" xfId="11264"/>
    <cellStyle name="Calcul 35 4 3 10" xfId="11265"/>
    <cellStyle name="Calcul 35 4 3 2" xfId="11266"/>
    <cellStyle name="Calcul 35 4 3 2 2" xfId="11267"/>
    <cellStyle name="Calcul 35 4 3 2 3" xfId="11268"/>
    <cellStyle name="Calcul 35 4 3 2 4" xfId="11269"/>
    <cellStyle name="Calcul 35 4 3 2 5" xfId="11270"/>
    <cellStyle name="Calcul 35 4 3 2 6" xfId="11271"/>
    <cellStyle name="Calcul 35 4 3 2 7" xfId="11272"/>
    <cellStyle name="Calcul 35 4 3 2 8" xfId="11273"/>
    <cellStyle name="Calcul 35 4 3 2 9" xfId="11274"/>
    <cellStyle name="Calcul 35 4 3 3" xfId="11275"/>
    <cellStyle name="Calcul 35 4 3 4" xfId="11276"/>
    <cellStyle name="Calcul 35 4 3 5" xfId="11277"/>
    <cellStyle name="Calcul 35 4 3 6" xfId="11278"/>
    <cellStyle name="Calcul 35 4 3 7" xfId="11279"/>
    <cellStyle name="Calcul 35 4 3 8" xfId="11280"/>
    <cellStyle name="Calcul 35 4 3 9" xfId="11281"/>
    <cellStyle name="Calcul 35 4 4" xfId="11282"/>
    <cellStyle name="Calcul 35 4 4 2" xfId="11283"/>
    <cellStyle name="Calcul 35 4 4 3" xfId="11284"/>
    <cellStyle name="Calcul 35 4 4 4" xfId="11285"/>
    <cellStyle name="Calcul 35 4 4 5" xfId="11286"/>
    <cellStyle name="Calcul 35 4 4 6" xfId="11287"/>
    <cellStyle name="Calcul 35 4 4 7" xfId="11288"/>
    <cellStyle name="Calcul 35 4 4 8" xfId="11289"/>
    <cellStyle name="Calcul 35 4 4 9" xfId="11290"/>
    <cellStyle name="Calcul 35 4 5" xfId="11291"/>
    <cellStyle name="Calcul 35 4 5 2" xfId="11292"/>
    <cellStyle name="Calcul 35 4 5 3" xfId="11293"/>
    <cellStyle name="Calcul 35 4 5 4" xfId="11294"/>
    <cellStyle name="Calcul 35 4 5 5" xfId="11295"/>
    <cellStyle name="Calcul 35 4 5 6" xfId="11296"/>
    <cellStyle name="Calcul 35 4 5 7" xfId="11297"/>
    <cellStyle name="Calcul 35 4 5 8" xfId="11298"/>
    <cellStyle name="Calcul 35 4 5 9" xfId="11299"/>
    <cellStyle name="Calcul 35 4 6" xfId="11300"/>
    <cellStyle name="Calcul 35 4 6 2" xfId="11301"/>
    <cellStyle name="Calcul 35 4 6 3" xfId="11302"/>
    <cellStyle name="Calcul 35 4 6 4" xfId="11303"/>
    <cellStyle name="Calcul 35 4 6 5" xfId="11304"/>
    <cellStyle name="Calcul 35 4 6 6" xfId="11305"/>
    <cellStyle name="Calcul 35 4 7" xfId="11306"/>
    <cellStyle name="Calcul 35 4 7 2" xfId="11307"/>
    <cellStyle name="Calcul 35 4 7 3" xfId="11308"/>
    <cellStyle name="Calcul 35 4 7 4" xfId="11309"/>
    <cellStyle name="Calcul 35 4 7 5" xfId="11310"/>
    <cellStyle name="Calcul 35 4 7 6" xfId="11311"/>
    <cellStyle name="Calcul 35 4 8" xfId="11312"/>
    <cellStyle name="Calcul 35 4 9" xfId="11313"/>
    <cellStyle name="Calcul 35 5" xfId="11314"/>
    <cellStyle name="Calcul 35 5 2" xfId="11315"/>
    <cellStyle name="Calcul 35 5 3" xfId="11316"/>
    <cellStyle name="Calcul 35 5 4" xfId="11317"/>
    <cellStyle name="Calcul 35 5 5" xfId="11318"/>
    <cellStyle name="Calcul 35 5 6" xfId="11319"/>
    <cellStyle name="Calcul 35 5 7" xfId="11320"/>
    <cellStyle name="Calcul 35 5 8" xfId="11321"/>
    <cellStyle name="Calcul 35 5 9" xfId="11322"/>
    <cellStyle name="Calcul 35 6" xfId="11323"/>
    <cellStyle name="Calcul 35 6 2" xfId="11324"/>
    <cellStyle name="Calcul 35 6 3" xfId="11325"/>
    <cellStyle name="Calcul 35 6 4" xfId="11326"/>
    <cellStyle name="Calcul 35 6 5" xfId="11327"/>
    <cellStyle name="Calcul 35 6 6" xfId="11328"/>
    <cellStyle name="Calcul 35 6 7" xfId="11329"/>
    <cellStyle name="Calcul 35 6 8" xfId="11330"/>
    <cellStyle name="Calcul 35 6 9" xfId="11331"/>
    <cellStyle name="Calcul 35 7" xfId="11332"/>
    <cellStyle name="Calcul 35 7 2" xfId="11333"/>
    <cellStyle name="Calcul 35 7 3" xfId="11334"/>
    <cellStyle name="Calcul 35 7 4" xfId="11335"/>
    <cellStyle name="Calcul 35 7 5" xfId="11336"/>
    <cellStyle name="Calcul 35 7 6" xfId="11337"/>
    <cellStyle name="Calcul 35 8" xfId="11338"/>
    <cellStyle name="Calcul 36" xfId="11339"/>
    <cellStyle name="Calcul 36 2" xfId="11340"/>
    <cellStyle name="Calcul 36 2 2" xfId="11341"/>
    <cellStyle name="Calcul 36 2 2 2" xfId="11342"/>
    <cellStyle name="Calcul 36 2 2 2 10" xfId="11343"/>
    <cellStyle name="Calcul 36 2 2 2 11" xfId="11344"/>
    <cellStyle name="Calcul 36 2 2 2 12" xfId="11345"/>
    <cellStyle name="Calcul 36 2 2 2 13" xfId="11346"/>
    <cellStyle name="Calcul 36 2 2 2 14" xfId="11347"/>
    <cellStyle name="Calcul 36 2 2 2 15" xfId="11348"/>
    <cellStyle name="Calcul 36 2 2 2 2" xfId="11349"/>
    <cellStyle name="Calcul 36 2 2 2 2 10" xfId="11350"/>
    <cellStyle name="Calcul 36 2 2 2 2 2" xfId="11351"/>
    <cellStyle name="Calcul 36 2 2 2 2 2 2" xfId="11352"/>
    <cellStyle name="Calcul 36 2 2 2 2 2 3" xfId="11353"/>
    <cellStyle name="Calcul 36 2 2 2 2 2 4" xfId="11354"/>
    <cellStyle name="Calcul 36 2 2 2 2 2 5" xfId="11355"/>
    <cellStyle name="Calcul 36 2 2 2 2 2 6" xfId="11356"/>
    <cellStyle name="Calcul 36 2 2 2 2 2 7" xfId="11357"/>
    <cellStyle name="Calcul 36 2 2 2 2 2 8" xfId="11358"/>
    <cellStyle name="Calcul 36 2 2 2 2 2 9" xfId="11359"/>
    <cellStyle name="Calcul 36 2 2 2 2 3" xfId="11360"/>
    <cellStyle name="Calcul 36 2 2 2 2 4" xfId="11361"/>
    <cellStyle name="Calcul 36 2 2 2 2 5" xfId="11362"/>
    <cellStyle name="Calcul 36 2 2 2 2 6" xfId="11363"/>
    <cellStyle name="Calcul 36 2 2 2 2 7" xfId="11364"/>
    <cellStyle name="Calcul 36 2 2 2 2 8" xfId="11365"/>
    <cellStyle name="Calcul 36 2 2 2 2 9" xfId="11366"/>
    <cellStyle name="Calcul 36 2 2 2 3" xfId="11367"/>
    <cellStyle name="Calcul 36 2 2 2 3 10" xfId="11368"/>
    <cellStyle name="Calcul 36 2 2 2 3 2" xfId="11369"/>
    <cellStyle name="Calcul 36 2 2 2 3 2 2" xfId="11370"/>
    <cellStyle name="Calcul 36 2 2 2 3 2 3" xfId="11371"/>
    <cellStyle name="Calcul 36 2 2 2 3 2 4" xfId="11372"/>
    <cellStyle name="Calcul 36 2 2 2 3 2 5" xfId="11373"/>
    <cellStyle name="Calcul 36 2 2 2 3 2 6" xfId="11374"/>
    <cellStyle name="Calcul 36 2 2 2 3 2 7" xfId="11375"/>
    <cellStyle name="Calcul 36 2 2 2 3 2 8" xfId="11376"/>
    <cellStyle name="Calcul 36 2 2 2 3 2 9" xfId="11377"/>
    <cellStyle name="Calcul 36 2 2 2 3 3" xfId="11378"/>
    <cellStyle name="Calcul 36 2 2 2 3 4" xfId="11379"/>
    <cellStyle name="Calcul 36 2 2 2 3 5" xfId="11380"/>
    <cellStyle name="Calcul 36 2 2 2 3 6" xfId="11381"/>
    <cellStyle name="Calcul 36 2 2 2 3 7" xfId="11382"/>
    <cellStyle name="Calcul 36 2 2 2 3 8" xfId="11383"/>
    <cellStyle name="Calcul 36 2 2 2 3 9" xfId="11384"/>
    <cellStyle name="Calcul 36 2 2 2 4" xfId="11385"/>
    <cellStyle name="Calcul 36 2 2 2 4 2" xfId="11386"/>
    <cellStyle name="Calcul 36 2 2 2 4 3" xfId="11387"/>
    <cellStyle name="Calcul 36 2 2 2 4 4" xfId="11388"/>
    <cellStyle name="Calcul 36 2 2 2 4 5" xfId="11389"/>
    <cellStyle name="Calcul 36 2 2 2 4 6" xfId="11390"/>
    <cellStyle name="Calcul 36 2 2 2 4 7" xfId="11391"/>
    <cellStyle name="Calcul 36 2 2 2 4 8" xfId="11392"/>
    <cellStyle name="Calcul 36 2 2 2 4 9" xfId="11393"/>
    <cellStyle name="Calcul 36 2 2 2 5" xfId="11394"/>
    <cellStyle name="Calcul 36 2 2 2 5 2" xfId="11395"/>
    <cellStyle name="Calcul 36 2 2 2 5 3" xfId="11396"/>
    <cellStyle name="Calcul 36 2 2 2 5 4" xfId="11397"/>
    <cellStyle name="Calcul 36 2 2 2 5 5" xfId="11398"/>
    <cellStyle name="Calcul 36 2 2 2 5 6" xfId="11399"/>
    <cellStyle name="Calcul 36 2 2 2 5 7" xfId="11400"/>
    <cellStyle name="Calcul 36 2 2 2 5 8" xfId="11401"/>
    <cellStyle name="Calcul 36 2 2 2 5 9" xfId="11402"/>
    <cellStyle name="Calcul 36 2 2 2 6" xfId="11403"/>
    <cellStyle name="Calcul 36 2 2 2 6 2" xfId="11404"/>
    <cellStyle name="Calcul 36 2 2 2 6 3" xfId="11405"/>
    <cellStyle name="Calcul 36 2 2 2 6 4" xfId="11406"/>
    <cellStyle name="Calcul 36 2 2 2 6 5" xfId="11407"/>
    <cellStyle name="Calcul 36 2 2 2 6 6" xfId="11408"/>
    <cellStyle name="Calcul 36 2 2 2 7" xfId="11409"/>
    <cellStyle name="Calcul 36 2 2 2 7 2" xfId="11410"/>
    <cellStyle name="Calcul 36 2 2 2 7 3" xfId="11411"/>
    <cellStyle name="Calcul 36 2 2 2 7 4" xfId="11412"/>
    <cellStyle name="Calcul 36 2 2 2 7 5" xfId="11413"/>
    <cellStyle name="Calcul 36 2 2 2 7 6" xfId="11414"/>
    <cellStyle name="Calcul 36 2 2 2 8" xfId="11415"/>
    <cellStyle name="Calcul 36 2 2 2 9" xfId="11416"/>
    <cellStyle name="Calcul 36 2 2 3" xfId="11417"/>
    <cellStyle name="Calcul 36 2 2 3 2" xfId="11418"/>
    <cellStyle name="Calcul 36 2 2 3 3" xfId="11419"/>
    <cellStyle name="Calcul 36 2 2 3 4" xfId="11420"/>
    <cellStyle name="Calcul 36 2 2 3 5" xfId="11421"/>
    <cellStyle name="Calcul 36 2 2 3 6" xfId="11422"/>
    <cellStyle name="Calcul 36 2 2 3 7" xfId="11423"/>
    <cellStyle name="Calcul 36 2 2 3 8" xfId="11424"/>
    <cellStyle name="Calcul 36 2 2 3 9" xfId="11425"/>
    <cellStyle name="Calcul 36 2 2 4" xfId="11426"/>
    <cellStyle name="Calcul 36 2 2 4 2" xfId="11427"/>
    <cellStyle name="Calcul 36 2 2 4 3" xfId="11428"/>
    <cellStyle name="Calcul 36 2 2 4 4" xfId="11429"/>
    <cellStyle name="Calcul 36 2 2 4 5" xfId="11430"/>
    <cellStyle name="Calcul 36 2 2 4 6" xfId="11431"/>
    <cellStyle name="Calcul 36 2 2 4 7" xfId="11432"/>
    <cellStyle name="Calcul 36 2 2 4 8" xfId="11433"/>
    <cellStyle name="Calcul 36 2 2 4 9" xfId="11434"/>
    <cellStyle name="Calcul 36 2 2 5" xfId="11435"/>
    <cellStyle name="Calcul 36 2 2 5 2" xfId="11436"/>
    <cellStyle name="Calcul 36 2 2 5 3" xfId="11437"/>
    <cellStyle name="Calcul 36 2 2 5 4" xfId="11438"/>
    <cellStyle name="Calcul 36 2 2 5 5" xfId="11439"/>
    <cellStyle name="Calcul 36 2 2 5 6" xfId="11440"/>
    <cellStyle name="Calcul 36 2 2 6" xfId="11441"/>
    <cellStyle name="Calcul 36 2 3" xfId="11442"/>
    <cellStyle name="Calcul 36 2 3 10" xfId="11443"/>
    <cellStyle name="Calcul 36 2 3 11" xfId="11444"/>
    <cellStyle name="Calcul 36 2 3 12" xfId="11445"/>
    <cellStyle name="Calcul 36 2 3 13" xfId="11446"/>
    <cellStyle name="Calcul 36 2 3 14" xfId="11447"/>
    <cellStyle name="Calcul 36 2 3 15" xfId="11448"/>
    <cellStyle name="Calcul 36 2 3 2" xfId="11449"/>
    <cellStyle name="Calcul 36 2 3 2 10" xfId="11450"/>
    <cellStyle name="Calcul 36 2 3 2 2" xfId="11451"/>
    <cellStyle name="Calcul 36 2 3 2 2 2" xfId="11452"/>
    <cellStyle name="Calcul 36 2 3 2 2 3" xfId="11453"/>
    <cellStyle name="Calcul 36 2 3 2 2 4" xfId="11454"/>
    <cellStyle name="Calcul 36 2 3 2 2 5" xfId="11455"/>
    <cellStyle name="Calcul 36 2 3 2 2 6" xfId="11456"/>
    <cellStyle name="Calcul 36 2 3 2 2 7" xfId="11457"/>
    <cellStyle name="Calcul 36 2 3 2 2 8" xfId="11458"/>
    <cellStyle name="Calcul 36 2 3 2 2 9" xfId="11459"/>
    <cellStyle name="Calcul 36 2 3 2 3" xfId="11460"/>
    <cellStyle name="Calcul 36 2 3 2 4" xfId="11461"/>
    <cellStyle name="Calcul 36 2 3 2 5" xfId="11462"/>
    <cellStyle name="Calcul 36 2 3 2 6" xfId="11463"/>
    <cellStyle name="Calcul 36 2 3 2 7" xfId="11464"/>
    <cellStyle name="Calcul 36 2 3 2 8" xfId="11465"/>
    <cellStyle name="Calcul 36 2 3 2 9" xfId="11466"/>
    <cellStyle name="Calcul 36 2 3 3" xfId="11467"/>
    <cellStyle name="Calcul 36 2 3 3 10" xfId="11468"/>
    <cellStyle name="Calcul 36 2 3 3 2" xfId="11469"/>
    <cellStyle name="Calcul 36 2 3 3 2 2" xfId="11470"/>
    <cellStyle name="Calcul 36 2 3 3 2 3" xfId="11471"/>
    <cellStyle name="Calcul 36 2 3 3 2 4" xfId="11472"/>
    <cellStyle name="Calcul 36 2 3 3 2 5" xfId="11473"/>
    <cellStyle name="Calcul 36 2 3 3 2 6" xfId="11474"/>
    <cellStyle name="Calcul 36 2 3 3 2 7" xfId="11475"/>
    <cellStyle name="Calcul 36 2 3 3 2 8" xfId="11476"/>
    <cellStyle name="Calcul 36 2 3 3 2 9" xfId="11477"/>
    <cellStyle name="Calcul 36 2 3 3 3" xfId="11478"/>
    <cellStyle name="Calcul 36 2 3 3 4" xfId="11479"/>
    <cellStyle name="Calcul 36 2 3 3 5" xfId="11480"/>
    <cellStyle name="Calcul 36 2 3 3 6" xfId="11481"/>
    <cellStyle name="Calcul 36 2 3 3 7" xfId="11482"/>
    <cellStyle name="Calcul 36 2 3 3 8" xfId="11483"/>
    <cellStyle name="Calcul 36 2 3 3 9" xfId="11484"/>
    <cellStyle name="Calcul 36 2 3 4" xfId="11485"/>
    <cellStyle name="Calcul 36 2 3 4 2" xfId="11486"/>
    <cellStyle name="Calcul 36 2 3 4 3" xfId="11487"/>
    <cellStyle name="Calcul 36 2 3 4 4" xfId="11488"/>
    <cellStyle name="Calcul 36 2 3 4 5" xfId="11489"/>
    <cellStyle name="Calcul 36 2 3 4 6" xfId="11490"/>
    <cellStyle name="Calcul 36 2 3 4 7" xfId="11491"/>
    <cellStyle name="Calcul 36 2 3 4 8" xfId="11492"/>
    <cellStyle name="Calcul 36 2 3 4 9" xfId="11493"/>
    <cellStyle name="Calcul 36 2 3 5" xfId="11494"/>
    <cellStyle name="Calcul 36 2 3 5 2" xfId="11495"/>
    <cellStyle name="Calcul 36 2 3 5 3" xfId="11496"/>
    <cellStyle name="Calcul 36 2 3 5 4" xfId="11497"/>
    <cellStyle name="Calcul 36 2 3 5 5" xfId="11498"/>
    <cellStyle name="Calcul 36 2 3 5 6" xfId="11499"/>
    <cellStyle name="Calcul 36 2 3 5 7" xfId="11500"/>
    <cellStyle name="Calcul 36 2 3 5 8" xfId="11501"/>
    <cellStyle name="Calcul 36 2 3 5 9" xfId="11502"/>
    <cellStyle name="Calcul 36 2 3 6" xfId="11503"/>
    <cellStyle name="Calcul 36 2 3 6 2" xfId="11504"/>
    <cellStyle name="Calcul 36 2 3 6 3" xfId="11505"/>
    <cellStyle name="Calcul 36 2 3 6 4" xfId="11506"/>
    <cellStyle name="Calcul 36 2 3 6 5" xfId="11507"/>
    <cellStyle name="Calcul 36 2 3 6 6" xfId="11508"/>
    <cellStyle name="Calcul 36 2 3 7" xfId="11509"/>
    <cellStyle name="Calcul 36 2 3 7 2" xfId="11510"/>
    <cellStyle name="Calcul 36 2 3 7 3" xfId="11511"/>
    <cellStyle name="Calcul 36 2 3 7 4" xfId="11512"/>
    <cellStyle name="Calcul 36 2 3 7 5" xfId="11513"/>
    <cellStyle name="Calcul 36 2 3 7 6" xfId="11514"/>
    <cellStyle name="Calcul 36 2 3 8" xfId="11515"/>
    <cellStyle name="Calcul 36 2 3 9" xfId="11516"/>
    <cellStyle name="Calcul 36 2 4" xfId="11517"/>
    <cellStyle name="Calcul 36 2 4 2" xfId="11518"/>
    <cellStyle name="Calcul 36 2 4 3" xfId="11519"/>
    <cellStyle name="Calcul 36 2 4 4" xfId="11520"/>
    <cellStyle name="Calcul 36 2 4 5" xfId="11521"/>
    <cellStyle name="Calcul 36 2 4 6" xfId="11522"/>
    <cellStyle name="Calcul 36 2 4 7" xfId="11523"/>
    <cellStyle name="Calcul 36 2 4 8" xfId="11524"/>
    <cellStyle name="Calcul 36 2 4 9" xfId="11525"/>
    <cellStyle name="Calcul 36 2 5" xfId="11526"/>
    <cellStyle name="Calcul 36 2 5 2" xfId="11527"/>
    <cellStyle name="Calcul 36 2 5 3" xfId="11528"/>
    <cellStyle name="Calcul 36 2 5 4" xfId="11529"/>
    <cellStyle name="Calcul 36 2 5 5" xfId="11530"/>
    <cellStyle name="Calcul 36 2 5 6" xfId="11531"/>
    <cellStyle name="Calcul 36 2 5 7" xfId="11532"/>
    <cellStyle name="Calcul 36 2 5 8" xfId="11533"/>
    <cellStyle name="Calcul 36 2 5 9" xfId="11534"/>
    <cellStyle name="Calcul 36 2 6" xfId="11535"/>
    <cellStyle name="Calcul 36 2 6 2" xfId="11536"/>
    <cellStyle name="Calcul 36 2 6 3" xfId="11537"/>
    <cellStyle name="Calcul 36 2 6 4" xfId="11538"/>
    <cellStyle name="Calcul 36 2 6 5" xfId="11539"/>
    <cellStyle name="Calcul 36 2 6 6" xfId="11540"/>
    <cellStyle name="Calcul 36 2 7" xfId="11541"/>
    <cellStyle name="Calcul 36 3" xfId="11542"/>
    <cellStyle name="Calcul 36 3 2" xfId="11543"/>
    <cellStyle name="Calcul 36 3 2 10" xfId="11544"/>
    <cellStyle name="Calcul 36 3 2 11" xfId="11545"/>
    <cellStyle name="Calcul 36 3 2 12" xfId="11546"/>
    <cellStyle name="Calcul 36 3 2 13" xfId="11547"/>
    <cellStyle name="Calcul 36 3 2 14" xfId="11548"/>
    <cellStyle name="Calcul 36 3 2 15" xfId="11549"/>
    <cellStyle name="Calcul 36 3 2 2" xfId="11550"/>
    <cellStyle name="Calcul 36 3 2 2 10" xfId="11551"/>
    <cellStyle name="Calcul 36 3 2 2 2" xfId="11552"/>
    <cellStyle name="Calcul 36 3 2 2 2 2" xfId="11553"/>
    <cellStyle name="Calcul 36 3 2 2 2 3" xfId="11554"/>
    <cellStyle name="Calcul 36 3 2 2 2 4" xfId="11555"/>
    <cellStyle name="Calcul 36 3 2 2 2 5" xfId="11556"/>
    <cellStyle name="Calcul 36 3 2 2 2 6" xfId="11557"/>
    <cellStyle name="Calcul 36 3 2 2 2 7" xfId="11558"/>
    <cellStyle name="Calcul 36 3 2 2 2 8" xfId="11559"/>
    <cellStyle name="Calcul 36 3 2 2 2 9" xfId="11560"/>
    <cellStyle name="Calcul 36 3 2 2 3" xfId="11561"/>
    <cellStyle name="Calcul 36 3 2 2 4" xfId="11562"/>
    <cellStyle name="Calcul 36 3 2 2 5" xfId="11563"/>
    <cellStyle name="Calcul 36 3 2 2 6" xfId="11564"/>
    <cellStyle name="Calcul 36 3 2 2 7" xfId="11565"/>
    <cellStyle name="Calcul 36 3 2 2 8" xfId="11566"/>
    <cellStyle name="Calcul 36 3 2 2 9" xfId="11567"/>
    <cellStyle name="Calcul 36 3 2 3" xfId="11568"/>
    <cellStyle name="Calcul 36 3 2 3 10" xfId="11569"/>
    <cellStyle name="Calcul 36 3 2 3 2" xfId="11570"/>
    <cellStyle name="Calcul 36 3 2 3 2 2" xfId="11571"/>
    <cellStyle name="Calcul 36 3 2 3 2 3" xfId="11572"/>
    <cellStyle name="Calcul 36 3 2 3 2 4" xfId="11573"/>
    <cellStyle name="Calcul 36 3 2 3 2 5" xfId="11574"/>
    <cellStyle name="Calcul 36 3 2 3 2 6" xfId="11575"/>
    <cellStyle name="Calcul 36 3 2 3 2 7" xfId="11576"/>
    <cellStyle name="Calcul 36 3 2 3 2 8" xfId="11577"/>
    <cellStyle name="Calcul 36 3 2 3 2 9" xfId="11578"/>
    <cellStyle name="Calcul 36 3 2 3 3" xfId="11579"/>
    <cellStyle name="Calcul 36 3 2 3 4" xfId="11580"/>
    <cellStyle name="Calcul 36 3 2 3 5" xfId="11581"/>
    <cellStyle name="Calcul 36 3 2 3 6" xfId="11582"/>
    <cellStyle name="Calcul 36 3 2 3 7" xfId="11583"/>
    <cellStyle name="Calcul 36 3 2 3 8" xfId="11584"/>
    <cellStyle name="Calcul 36 3 2 3 9" xfId="11585"/>
    <cellStyle name="Calcul 36 3 2 4" xfId="11586"/>
    <cellStyle name="Calcul 36 3 2 4 2" xfId="11587"/>
    <cellStyle name="Calcul 36 3 2 4 3" xfId="11588"/>
    <cellStyle name="Calcul 36 3 2 4 4" xfId="11589"/>
    <cellStyle name="Calcul 36 3 2 4 5" xfId="11590"/>
    <cellStyle name="Calcul 36 3 2 4 6" xfId="11591"/>
    <cellStyle name="Calcul 36 3 2 4 7" xfId="11592"/>
    <cellStyle name="Calcul 36 3 2 4 8" xfId="11593"/>
    <cellStyle name="Calcul 36 3 2 4 9" xfId="11594"/>
    <cellStyle name="Calcul 36 3 2 5" xfId="11595"/>
    <cellStyle name="Calcul 36 3 2 5 2" xfId="11596"/>
    <cellStyle name="Calcul 36 3 2 5 3" xfId="11597"/>
    <cellStyle name="Calcul 36 3 2 5 4" xfId="11598"/>
    <cellStyle name="Calcul 36 3 2 5 5" xfId="11599"/>
    <cellStyle name="Calcul 36 3 2 5 6" xfId="11600"/>
    <cellStyle name="Calcul 36 3 2 5 7" xfId="11601"/>
    <cellStyle name="Calcul 36 3 2 5 8" xfId="11602"/>
    <cellStyle name="Calcul 36 3 2 5 9" xfId="11603"/>
    <cellStyle name="Calcul 36 3 2 6" xfId="11604"/>
    <cellStyle name="Calcul 36 3 2 6 2" xfId="11605"/>
    <cellStyle name="Calcul 36 3 2 6 3" xfId="11606"/>
    <cellStyle name="Calcul 36 3 2 6 4" xfId="11607"/>
    <cellStyle name="Calcul 36 3 2 6 5" xfId="11608"/>
    <cellStyle name="Calcul 36 3 2 6 6" xfId="11609"/>
    <cellStyle name="Calcul 36 3 2 7" xfId="11610"/>
    <cellStyle name="Calcul 36 3 2 7 2" xfId="11611"/>
    <cellStyle name="Calcul 36 3 2 7 3" xfId="11612"/>
    <cellStyle name="Calcul 36 3 2 7 4" xfId="11613"/>
    <cellStyle name="Calcul 36 3 2 7 5" xfId="11614"/>
    <cellStyle name="Calcul 36 3 2 7 6" xfId="11615"/>
    <cellStyle name="Calcul 36 3 2 8" xfId="11616"/>
    <cellStyle name="Calcul 36 3 2 9" xfId="11617"/>
    <cellStyle name="Calcul 36 3 3" xfId="11618"/>
    <cellStyle name="Calcul 36 3 3 2" xfId="11619"/>
    <cellStyle name="Calcul 36 3 3 3" xfId="11620"/>
    <cellStyle name="Calcul 36 3 3 4" xfId="11621"/>
    <cellStyle name="Calcul 36 3 3 5" xfId="11622"/>
    <cellStyle name="Calcul 36 3 3 6" xfId="11623"/>
    <cellStyle name="Calcul 36 3 3 7" xfId="11624"/>
    <cellStyle name="Calcul 36 3 3 8" xfId="11625"/>
    <cellStyle name="Calcul 36 3 3 9" xfId="11626"/>
    <cellStyle name="Calcul 36 3 4" xfId="11627"/>
    <cellStyle name="Calcul 36 3 4 2" xfId="11628"/>
    <cellStyle name="Calcul 36 3 4 3" xfId="11629"/>
    <cellStyle name="Calcul 36 3 4 4" xfId="11630"/>
    <cellStyle name="Calcul 36 3 4 5" xfId="11631"/>
    <cellStyle name="Calcul 36 3 4 6" xfId="11632"/>
    <cellStyle name="Calcul 36 3 4 7" xfId="11633"/>
    <cellStyle name="Calcul 36 3 4 8" xfId="11634"/>
    <cellStyle name="Calcul 36 3 4 9" xfId="11635"/>
    <cellStyle name="Calcul 36 3 5" xfId="11636"/>
    <cellStyle name="Calcul 36 3 5 2" xfId="11637"/>
    <cellStyle name="Calcul 36 3 5 3" xfId="11638"/>
    <cellStyle name="Calcul 36 3 5 4" xfId="11639"/>
    <cellStyle name="Calcul 36 3 5 5" xfId="11640"/>
    <cellStyle name="Calcul 36 3 5 6" xfId="11641"/>
    <cellStyle name="Calcul 36 3 6" xfId="11642"/>
    <cellStyle name="Calcul 36 4" xfId="11643"/>
    <cellStyle name="Calcul 36 4 10" xfId="11644"/>
    <cellStyle name="Calcul 36 4 11" xfId="11645"/>
    <cellStyle name="Calcul 36 4 12" xfId="11646"/>
    <cellStyle name="Calcul 36 4 13" xfId="11647"/>
    <cellStyle name="Calcul 36 4 14" xfId="11648"/>
    <cellStyle name="Calcul 36 4 15" xfId="11649"/>
    <cellStyle name="Calcul 36 4 2" xfId="11650"/>
    <cellStyle name="Calcul 36 4 2 10" xfId="11651"/>
    <cellStyle name="Calcul 36 4 2 2" xfId="11652"/>
    <cellStyle name="Calcul 36 4 2 2 2" xfId="11653"/>
    <cellStyle name="Calcul 36 4 2 2 3" xfId="11654"/>
    <cellStyle name="Calcul 36 4 2 2 4" xfId="11655"/>
    <cellStyle name="Calcul 36 4 2 2 5" xfId="11656"/>
    <cellStyle name="Calcul 36 4 2 2 6" xfId="11657"/>
    <cellStyle name="Calcul 36 4 2 2 7" xfId="11658"/>
    <cellStyle name="Calcul 36 4 2 2 8" xfId="11659"/>
    <cellStyle name="Calcul 36 4 2 2 9" xfId="11660"/>
    <cellStyle name="Calcul 36 4 2 3" xfId="11661"/>
    <cellStyle name="Calcul 36 4 2 4" xfId="11662"/>
    <cellStyle name="Calcul 36 4 2 5" xfId="11663"/>
    <cellStyle name="Calcul 36 4 2 6" xfId="11664"/>
    <cellStyle name="Calcul 36 4 2 7" xfId="11665"/>
    <cellStyle name="Calcul 36 4 2 8" xfId="11666"/>
    <cellStyle name="Calcul 36 4 2 9" xfId="11667"/>
    <cellStyle name="Calcul 36 4 3" xfId="11668"/>
    <cellStyle name="Calcul 36 4 3 10" xfId="11669"/>
    <cellStyle name="Calcul 36 4 3 2" xfId="11670"/>
    <cellStyle name="Calcul 36 4 3 2 2" xfId="11671"/>
    <cellStyle name="Calcul 36 4 3 2 3" xfId="11672"/>
    <cellStyle name="Calcul 36 4 3 2 4" xfId="11673"/>
    <cellStyle name="Calcul 36 4 3 2 5" xfId="11674"/>
    <cellStyle name="Calcul 36 4 3 2 6" xfId="11675"/>
    <cellStyle name="Calcul 36 4 3 2 7" xfId="11676"/>
    <cellStyle name="Calcul 36 4 3 2 8" xfId="11677"/>
    <cellStyle name="Calcul 36 4 3 2 9" xfId="11678"/>
    <cellStyle name="Calcul 36 4 3 3" xfId="11679"/>
    <cellStyle name="Calcul 36 4 3 4" xfId="11680"/>
    <cellStyle name="Calcul 36 4 3 5" xfId="11681"/>
    <cellStyle name="Calcul 36 4 3 6" xfId="11682"/>
    <cellStyle name="Calcul 36 4 3 7" xfId="11683"/>
    <cellStyle name="Calcul 36 4 3 8" xfId="11684"/>
    <cellStyle name="Calcul 36 4 3 9" xfId="11685"/>
    <cellStyle name="Calcul 36 4 4" xfId="11686"/>
    <cellStyle name="Calcul 36 4 4 2" xfId="11687"/>
    <cellStyle name="Calcul 36 4 4 3" xfId="11688"/>
    <cellStyle name="Calcul 36 4 4 4" xfId="11689"/>
    <cellStyle name="Calcul 36 4 4 5" xfId="11690"/>
    <cellStyle name="Calcul 36 4 4 6" xfId="11691"/>
    <cellStyle name="Calcul 36 4 4 7" xfId="11692"/>
    <cellStyle name="Calcul 36 4 4 8" xfId="11693"/>
    <cellStyle name="Calcul 36 4 4 9" xfId="11694"/>
    <cellStyle name="Calcul 36 4 5" xfId="11695"/>
    <cellStyle name="Calcul 36 4 5 2" xfId="11696"/>
    <cellStyle name="Calcul 36 4 5 3" xfId="11697"/>
    <cellStyle name="Calcul 36 4 5 4" xfId="11698"/>
    <cellStyle name="Calcul 36 4 5 5" xfId="11699"/>
    <cellStyle name="Calcul 36 4 5 6" xfId="11700"/>
    <cellStyle name="Calcul 36 4 5 7" xfId="11701"/>
    <cellStyle name="Calcul 36 4 5 8" xfId="11702"/>
    <cellStyle name="Calcul 36 4 5 9" xfId="11703"/>
    <cellStyle name="Calcul 36 4 6" xfId="11704"/>
    <cellStyle name="Calcul 36 4 6 2" xfId="11705"/>
    <cellStyle name="Calcul 36 4 6 3" xfId="11706"/>
    <cellStyle name="Calcul 36 4 6 4" xfId="11707"/>
    <cellStyle name="Calcul 36 4 6 5" xfId="11708"/>
    <cellStyle name="Calcul 36 4 6 6" xfId="11709"/>
    <cellStyle name="Calcul 36 4 7" xfId="11710"/>
    <cellStyle name="Calcul 36 4 7 2" xfId="11711"/>
    <cellStyle name="Calcul 36 4 7 3" xfId="11712"/>
    <cellStyle name="Calcul 36 4 7 4" xfId="11713"/>
    <cellStyle name="Calcul 36 4 7 5" xfId="11714"/>
    <cellStyle name="Calcul 36 4 7 6" xfId="11715"/>
    <cellStyle name="Calcul 36 4 8" xfId="11716"/>
    <cellStyle name="Calcul 36 4 9" xfId="11717"/>
    <cellStyle name="Calcul 36 5" xfId="11718"/>
    <cellStyle name="Calcul 36 5 2" xfId="11719"/>
    <cellStyle name="Calcul 36 5 3" xfId="11720"/>
    <cellStyle name="Calcul 36 5 4" xfId="11721"/>
    <cellStyle name="Calcul 36 5 5" xfId="11722"/>
    <cellStyle name="Calcul 36 5 6" xfId="11723"/>
    <cellStyle name="Calcul 36 5 7" xfId="11724"/>
    <cellStyle name="Calcul 36 5 8" xfId="11725"/>
    <cellStyle name="Calcul 36 5 9" xfId="11726"/>
    <cellStyle name="Calcul 36 6" xfId="11727"/>
    <cellStyle name="Calcul 36 6 2" xfId="11728"/>
    <cellStyle name="Calcul 36 6 3" xfId="11729"/>
    <cellStyle name="Calcul 36 6 4" xfId="11730"/>
    <cellStyle name="Calcul 36 6 5" xfId="11731"/>
    <cellStyle name="Calcul 36 6 6" xfId="11732"/>
    <cellStyle name="Calcul 36 6 7" xfId="11733"/>
    <cellStyle name="Calcul 36 6 8" xfId="11734"/>
    <cellStyle name="Calcul 36 6 9" xfId="11735"/>
    <cellStyle name="Calcul 36 7" xfId="11736"/>
    <cellStyle name="Calcul 36 7 2" xfId="11737"/>
    <cellStyle name="Calcul 36 7 3" xfId="11738"/>
    <cellStyle name="Calcul 36 7 4" xfId="11739"/>
    <cellStyle name="Calcul 36 7 5" xfId="11740"/>
    <cellStyle name="Calcul 36 7 6" xfId="11741"/>
    <cellStyle name="Calcul 36 8" xfId="11742"/>
    <cellStyle name="Calcul 37" xfId="11743"/>
    <cellStyle name="Calcul 37 2" xfId="11744"/>
    <cellStyle name="Calcul 37 2 2" xfId="11745"/>
    <cellStyle name="Calcul 37 2 2 2" xfId="11746"/>
    <cellStyle name="Calcul 37 2 2 2 10" xfId="11747"/>
    <cellStyle name="Calcul 37 2 2 2 11" xfId="11748"/>
    <cellStyle name="Calcul 37 2 2 2 12" xfId="11749"/>
    <cellStyle name="Calcul 37 2 2 2 13" xfId="11750"/>
    <cellStyle name="Calcul 37 2 2 2 14" xfId="11751"/>
    <cellStyle name="Calcul 37 2 2 2 15" xfId="11752"/>
    <cellStyle name="Calcul 37 2 2 2 2" xfId="11753"/>
    <cellStyle name="Calcul 37 2 2 2 2 10" xfId="11754"/>
    <cellStyle name="Calcul 37 2 2 2 2 2" xfId="11755"/>
    <cellStyle name="Calcul 37 2 2 2 2 2 2" xfId="11756"/>
    <cellStyle name="Calcul 37 2 2 2 2 2 3" xfId="11757"/>
    <cellStyle name="Calcul 37 2 2 2 2 2 4" xfId="11758"/>
    <cellStyle name="Calcul 37 2 2 2 2 2 5" xfId="11759"/>
    <cellStyle name="Calcul 37 2 2 2 2 2 6" xfId="11760"/>
    <cellStyle name="Calcul 37 2 2 2 2 2 7" xfId="11761"/>
    <cellStyle name="Calcul 37 2 2 2 2 2 8" xfId="11762"/>
    <cellStyle name="Calcul 37 2 2 2 2 2 9" xfId="11763"/>
    <cellStyle name="Calcul 37 2 2 2 2 3" xfId="11764"/>
    <cellStyle name="Calcul 37 2 2 2 2 4" xfId="11765"/>
    <cellStyle name="Calcul 37 2 2 2 2 5" xfId="11766"/>
    <cellStyle name="Calcul 37 2 2 2 2 6" xfId="11767"/>
    <cellStyle name="Calcul 37 2 2 2 2 7" xfId="11768"/>
    <cellStyle name="Calcul 37 2 2 2 2 8" xfId="11769"/>
    <cellStyle name="Calcul 37 2 2 2 2 9" xfId="11770"/>
    <cellStyle name="Calcul 37 2 2 2 3" xfId="11771"/>
    <cellStyle name="Calcul 37 2 2 2 3 10" xfId="11772"/>
    <cellStyle name="Calcul 37 2 2 2 3 2" xfId="11773"/>
    <cellStyle name="Calcul 37 2 2 2 3 2 2" xfId="11774"/>
    <cellStyle name="Calcul 37 2 2 2 3 2 3" xfId="11775"/>
    <cellStyle name="Calcul 37 2 2 2 3 2 4" xfId="11776"/>
    <cellStyle name="Calcul 37 2 2 2 3 2 5" xfId="11777"/>
    <cellStyle name="Calcul 37 2 2 2 3 2 6" xfId="11778"/>
    <cellStyle name="Calcul 37 2 2 2 3 2 7" xfId="11779"/>
    <cellStyle name="Calcul 37 2 2 2 3 2 8" xfId="11780"/>
    <cellStyle name="Calcul 37 2 2 2 3 2 9" xfId="11781"/>
    <cellStyle name="Calcul 37 2 2 2 3 3" xfId="11782"/>
    <cellStyle name="Calcul 37 2 2 2 3 4" xfId="11783"/>
    <cellStyle name="Calcul 37 2 2 2 3 5" xfId="11784"/>
    <cellStyle name="Calcul 37 2 2 2 3 6" xfId="11785"/>
    <cellStyle name="Calcul 37 2 2 2 3 7" xfId="11786"/>
    <cellStyle name="Calcul 37 2 2 2 3 8" xfId="11787"/>
    <cellStyle name="Calcul 37 2 2 2 3 9" xfId="11788"/>
    <cellStyle name="Calcul 37 2 2 2 4" xfId="11789"/>
    <cellStyle name="Calcul 37 2 2 2 4 2" xfId="11790"/>
    <cellStyle name="Calcul 37 2 2 2 4 3" xfId="11791"/>
    <cellStyle name="Calcul 37 2 2 2 4 4" xfId="11792"/>
    <cellStyle name="Calcul 37 2 2 2 4 5" xfId="11793"/>
    <cellStyle name="Calcul 37 2 2 2 4 6" xfId="11794"/>
    <cellStyle name="Calcul 37 2 2 2 4 7" xfId="11795"/>
    <cellStyle name="Calcul 37 2 2 2 4 8" xfId="11796"/>
    <cellStyle name="Calcul 37 2 2 2 4 9" xfId="11797"/>
    <cellStyle name="Calcul 37 2 2 2 5" xfId="11798"/>
    <cellStyle name="Calcul 37 2 2 2 5 2" xfId="11799"/>
    <cellStyle name="Calcul 37 2 2 2 5 3" xfId="11800"/>
    <cellStyle name="Calcul 37 2 2 2 5 4" xfId="11801"/>
    <cellStyle name="Calcul 37 2 2 2 5 5" xfId="11802"/>
    <cellStyle name="Calcul 37 2 2 2 5 6" xfId="11803"/>
    <cellStyle name="Calcul 37 2 2 2 5 7" xfId="11804"/>
    <cellStyle name="Calcul 37 2 2 2 5 8" xfId="11805"/>
    <cellStyle name="Calcul 37 2 2 2 5 9" xfId="11806"/>
    <cellStyle name="Calcul 37 2 2 2 6" xfId="11807"/>
    <cellStyle name="Calcul 37 2 2 2 6 2" xfId="11808"/>
    <cellStyle name="Calcul 37 2 2 2 6 3" xfId="11809"/>
    <cellStyle name="Calcul 37 2 2 2 6 4" xfId="11810"/>
    <cellStyle name="Calcul 37 2 2 2 6 5" xfId="11811"/>
    <cellStyle name="Calcul 37 2 2 2 6 6" xfId="11812"/>
    <cellStyle name="Calcul 37 2 2 2 7" xfId="11813"/>
    <cellStyle name="Calcul 37 2 2 2 7 2" xfId="11814"/>
    <cellStyle name="Calcul 37 2 2 2 7 3" xfId="11815"/>
    <cellStyle name="Calcul 37 2 2 2 7 4" xfId="11816"/>
    <cellStyle name="Calcul 37 2 2 2 7 5" xfId="11817"/>
    <cellStyle name="Calcul 37 2 2 2 7 6" xfId="11818"/>
    <cellStyle name="Calcul 37 2 2 2 8" xfId="11819"/>
    <cellStyle name="Calcul 37 2 2 2 9" xfId="11820"/>
    <cellStyle name="Calcul 37 2 2 3" xfId="11821"/>
    <cellStyle name="Calcul 37 2 2 3 2" xfId="11822"/>
    <cellStyle name="Calcul 37 2 2 3 3" xfId="11823"/>
    <cellStyle name="Calcul 37 2 2 3 4" xfId="11824"/>
    <cellStyle name="Calcul 37 2 2 3 5" xfId="11825"/>
    <cellStyle name="Calcul 37 2 2 3 6" xfId="11826"/>
    <cellStyle name="Calcul 37 2 2 3 7" xfId="11827"/>
    <cellStyle name="Calcul 37 2 2 3 8" xfId="11828"/>
    <cellStyle name="Calcul 37 2 2 3 9" xfId="11829"/>
    <cellStyle name="Calcul 37 2 2 4" xfId="11830"/>
    <cellStyle name="Calcul 37 2 2 4 2" xfId="11831"/>
    <cellStyle name="Calcul 37 2 2 4 3" xfId="11832"/>
    <cellStyle name="Calcul 37 2 2 4 4" xfId="11833"/>
    <cellStyle name="Calcul 37 2 2 4 5" xfId="11834"/>
    <cellStyle name="Calcul 37 2 2 4 6" xfId="11835"/>
    <cellStyle name="Calcul 37 2 2 4 7" xfId="11836"/>
    <cellStyle name="Calcul 37 2 2 4 8" xfId="11837"/>
    <cellStyle name="Calcul 37 2 2 4 9" xfId="11838"/>
    <cellStyle name="Calcul 37 2 2 5" xfId="11839"/>
    <cellStyle name="Calcul 37 2 2 5 2" xfId="11840"/>
    <cellStyle name="Calcul 37 2 2 5 3" xfId="11841"/>
    <cellStyle name="Calcul 37 2 2 5 4" xfId="11842"/>
    <cellStyle name="Calcul 37 2 2 5 5" xfId="11843"/>
    <cellStyle name="Calcul 37 2 2 5 6" xfId="11844"/>
    <cellStyle name="Calcul 37 2 2 6" xfId="11845"/>
    <cellStyle name="Calcul 37 2 3" xfId="11846"/>
    <cellStyle name="Calcul 37 2 3 10" xfId="11847"/>
    <cellStyle name="Calcul 37 2 3 11" xfId="11848"/>
    <cellStyle name="Calcul 37 2 3 12" xfId="11849"/>
    <cellStyle name="Calcul 37 2 3 13" xfId="11850"/>
    <cellStyle name="Calcul 37 2 3 14" xfId="11851"/>
    <cellStyle name="Calcul 37 2 3 15" xfId="11852"/>
    <cellStyle name="Calcul 37 2 3 2" xfId="11853"/>
    <cellStyle name="Calcul 37 2 3 2 10" xfId="11854"/>
    <cellStyle name="Calcul 37 2 3 2 2" xfId="11855"/>
    <cellStyle name="Calcul 37 2 3 2 2 2" xfId="11856"/>
    <cellStyle name="Calcul 37 2 3 2 2 3" xfId="11857"/>
    <cellStyle name="Calcul 37 2 3 2 2 4" xfId="11858"/>
    <cellStyle name="Calcul 37 2 3 2 2 5" xfId="11859"/>
    <cellStyle name="Calcul 37 2 3 2 2 6" xfId="11860"/>
    <cellStyle name="Calcul 37 2 3 2 2 7" xfId="11861"/>
    <cellStyle name="Calcul 37 2 3 2 2 8" xfId="11862"/>
    <cellStyle name="Calcul 37 2 3 2 2 9" xfId="11863"/>
    <cellStyle name="Calcul 37 2 3 2 3" xfId="11864"/>
    <cellStyle name="Calcul 37 2 3 2 4" xfId="11865"/>
    <cellStyle name="Calcul 37 2 3 2 5" xfId="11866"/>
    <cellStyle name="Calcul 37 2 3 2 6" xfId="11867"/>
    <cellStyle name="Calcul 37 2 3 2 7" xfId="11868"/>
    <cellStyle name="Calcul 37 2 3 2 8" xfId="11869"/>
    <cellStyle name="Calcul 37 2 3 2 9" xfId="11870"/>
    <cellStyle name="Calcul 37 2 3 3" xfId="11871"/>
    <cellStyle name="Calcul 37 2 3 3 10" xfId="11872"/>
    <cellStyle name="Calcul 37 2 3 3 2" xfId="11873"/>
    <cellStyle name="Calcul 37 2 3 3 2 2" xfId="11874"/>
    <cellStyle name="Calcul 37 2 3 3 2 3" xfId="11875"/>
    <cellStyle name="Calcul 37 2 3 3 2 4" xfId="11876"/>
    <cellStyle name="Calcul 37 2 3 3 2 5" xfId="11877"/>
    <cellStyle name="Calcul 37 2 3 3 2 6" xfId="11878"/>
    <cellStyle name="Calcul 37 2 3 3 2 7" xfId="11879"/>
    <cellStyle name="Calcul 37 2 3 3 2 8" xfId="11880"/>
    <cellStyle name="Calcul 37 2 3 3 2 9" xfId="11881"/>
    <cellStyle name="Calcul 37 2 3 3 3" xfId="11882"/>
    <cellStyle name="Calcul 37 2 3 3 4" xfId="11883"/>
    <cellStyle name="Calcul 37 2 3 3 5" xfId="11884"/>
    <cellStyle name="Calcul 37 2 3 3 6" xfId="11885"/>
    <cellStyle name="Calcul 37 2 3 3 7" xfId="11886"/>
    <cellStyle name="Calcul 37 2 3 3 8" xfId="11887"/>
    <cellStyle name="Calcul 37 2 3 3 9" xfId="11888"/>
    <cellStyle name="Calcul 37 2 3 4" xfId="11889"/>
    <cellStyle name="Calcul 37 2 3 4 2" xfId="11890"/>
    <cellStyle name="Calcul 37 2 3 4 3" xfId="11891"/>
    <cellStyle name="Calcul 37 2 3 4 4" xfId="11892"/>
    <cellStyle name="Calcul 37 2 3 4 5" xfId="11893"/>
    <cellStyle name="Calcul 37 2 3 4 6" xfId="11894"/>
    <cellStyle name="Calcul 37 2 3 4 7" xfId="11895"/>
    <cellStyle name="Calcul 37 2 3 4 8" xfId="11896"/>
    <cellStyle name="Calcul 37 2 3 4 9" xfId="11897"/>
    <cellStyle name="Calcul 37 2 3 5" xfId="11898"/>
    <cellStyle name="Calcul 37 2 3 5 2" xfId="11899"/>
    <cellStyle name="Calcul 37 2 3 5 3" xfId="11900"/>
    <cellStyle name="Calcul 37 2 3 5 4" xfId="11901"/>
    <cellStyle name="Calcul 37 2 3 5 5" xfId="11902"/>
    <cellStyle name="Calcul 37 2 3 5 6" xfId="11903"/>
    <cellStyle name="Calcul 37 2 3 5 7" xfId="11904"/>
    <cellStyle name="Calcul 37 2 3 5 8" xfId="11905"/>
    <cellStyle name="Calcul 37 2 3 5 9" xfId="11906"/>
    <cellStyle name="Calcul 37 2 3 6" xfId="11907"/>
    <cellStyle name="Calcul 37 2 3 6 2" xfId="11908"/>
    <cellStyle name="Calcul 37 2 3 6 3" xfId="11909"/>
    <cellStyle name="Calcul 37 2 3 6 4" xfId="11910"/>
    <cellStyle name="Calcul 37 2 3 6 5" xfId="11911"/>
    <cellStyle name="Calcul 37 2 3 6 6" xfId="11912"/>
    <cellStyle name="Calcul 37 2 3 7" xfId="11913"/>
    <cellStyle name="Calcul 37 2 3 7 2" xfId="11914"/>
    <cellStyle name="Calcul 37 2 3 7 3" xfId="11915"/>
    <cellStyle name="Calcul 37 2 3 7 4" xfId="11916"/>
    <cellStyle name="Calcul 37 2 3 7 5" xfId="11917"/>
    <cellStyle name="Calcul 37 2 3 7 6" xfId="11918"/>
    <cellStyle name="Calcul 37 2 3 8" xfId="11919"/>
    <cellStyle name="Calcul 37 2 3 9" xfId="11920"/>
    <cellStyle name="Calcul 37 2 4" xfId="11921"/>
    <cellStyle name="Calcul 37 2 4 2" xfId="11922"/>
    <cellStyle name="Calcul 37 2 4 3" xfId="11923"/>
    <cellStyle name="Calcul 37 2 4 4" xfId="11924"/>
    <cellStyle name="Calcul 37 2 4 5" xfId="11925"/>
    <cellStyle name="Calcul 37 2 4 6" xfId="11926"/>
    <cellStyle name="Calcul 37 2 4 7" xfId="11927"/>
    <cellStyle name="Calcul 37 2 4 8" xfId="11928"/>
    <cellStyle name="Calcul 37 2 4 9" xfId="11929"/>
    <cellStyle name="Calcul 37 2 5" xfId="11930"/>
    <cellStyle name="Calcul 37 2 5 2" xfId="11931"/>
    <cellStyle name="Calcul 37 2 5 3" xfId="11932"/>
    <cellStyle name="Calcul 37 2 5 4" xfId="11933"/>
    <cellStyle name="Calcul 37 2 5 5" xfId="11934"/>
    <cellStyle name="Calcul 37 2 5 6" xfId="11935"/>
    <cellStyle name="Calcul 37 2 5 7" xfId="11936"/>
    <cellStyle name="Calcul 37 2 5 8" xfId="11937"/>
    <cellStyle name="Calcul 37 2 5 9" xfId="11938"/>
    <cellStyle name="Calcul 37 2 6" xfId="11939"/>
    <cellStyle name="Calcul 37 2 6 2" xfId="11940"/>
    <cellStyle name="Calcul 37 2 6 3" xfId="11941"/>
    <cellStyle name="Calcul 37 2 6 4" xfId="11942"/>
    <cellStyle name="Calcul 37 2 6 5" xfId="11943"/>
    <cellStyle name="Calcul 37 2 6 6" xfId="11944"/>
    <cellStyle name="Calcul 37 2 7" xfId="11945"/>
    <cellStyle name="Calcul 37 3" xfId="11946"/>
    <cellStyle name="Calcul 37 3 10" xfId="11947"/>
    <cellStyle name="Calcul 37 3 11" xfId="11948"/>
    <cellStyle name="Calcul 37 3 12" xfId="11949"/>
    <cellStyle name="Calcul 37 3 13" xfId="11950"/>
    <cellStyle name="Calcul 37 3 14" xfId="11951"/>
    <cellStyle name="Calcul 37 3 15" xfId="11952"/>
    <cellStyle name="Calcul 37 3 2" xfId="11953"/>
    <cellStyle name="Calcul 37 3 2 10" xfId="11954"/>
    <cellStyle name="Calcul 37 3 2 2" xfId="11955"/>
    <cellStyle name="Calcul 37 3 2 2 2" xfId="11956"/>
    <cellStyle name="Calcul 37 3 2 2 3" xfId="11957"/>
    <cellStyle name="Calcul 37 3 2 2 4" xfId="11958"/>
    <cellStyle name="Calcul 37 3 2 2 5" xfId="11959"/>
    <cellStyle name="Calcul 37 3 2 2 6" xfId="11960"/>
    <cellStyle name="Calcul 37 3 2 2 7" xfId="11961"/>
    <cellStyle name="Calcul 37 3 2 2 8" xfId="11962"/>
    <cellStyle name="Calcul 37 3 2 2 9" xfId="11963"/>
    <cellStyle name="Calcul 37 3 2 3" xfId="11964"/>
    <cellStyle name="Calcul 37 3 2 4" xfId="11965"/>
    <cellStyle name="Calcul 37 3 2 5" xfId="11966"/>
    <cellStyle name="Calcul 37 3 2 6" xfId="11967"/>
    <cellStyle name="Calcul 37 3 2 7" xfId="11968"/>
    <cellStyle name="Calcul 37 3 2 8" xfId="11969"/>
    <cellStyle name="Calcul 37 3 2 9" xfId="11970"/>
    <cellStyle name="Calcul 37 3 3" xfId="11971"/>
    <cellStyle name="Calcul 37 3 3 10" xfId="11972"/>
    <cellStyle name="Calcul 37 3 3 2" xfId="11973"/>
    <cellStyle name="Calcul 37 3 3 2 2" xfId="11974"/>
    <cellStyle name="Calcul 37 3 3 2 3" xfId="11975"/>
    <cellStyle name="Calcul 37 3 3 2 4" xfId="11976"/>
    <cellStyle name="Calcul 37 3 3 2 5" xfId="11977"/>
    <cellStyle name="Calcul 37 3 3 2 6" xfId="11978"/>
    <cellStyle name="Calcul 37 3 3 2 7" xfId="11979"/>
    <cellStyle name="Calcul 37 3 3 2 8" xfId="11980"/>
    <cellStyle name="Calcul 37 3 3 2 9" xfId="11981"/>
    <cellStyle name="Calcul 37 3 3 3" xfId="11982"/>
    <cellStyle name="Calcul 37 3 3 4" xfId="11983"/>
    <cellStyle name="Calcul 37 3 3 5" xfId="11984"/>
    <cellStyle name="Calcul 37 3 3 6" xfId="11985"/>
    <cellStyle name="Calcul 37 3 3 7" xfId="11986"/>
    <cellStyle name="Calcul 37 3 3 8" xfId="11987"/>
    <cellStyle name="Calcul 37 3 3 9" xfId="11988"/>
    <cellStyle name="Calcul 37 3 4" xfId="11989"/>
    <cellStyle name="Calcul 37 3 4 2" xfId="11990"/>
    <cellStyle name="Calcul 37 3 4 3" xfId="11991"/>
    <cellStyle name="Calcul 37 3 4 4" xfId="11992"/>
    <cellStyle name="Calcul 37 3 4 5" xfId="11993"/>
    <cellStyle name="Calcul 37 3 4 6" xfId="11994"/>
    <cellStyle name="Calcul 37 3 4 7" xfId="11995"/>
    <cellStyle name="Calcul 37 3 4 8" xfId="11996"/>
    <cellStyle name="Calcul 37 3 4 9" xfId="11997"/>
    <cellStyle name="Calcul 37 3 5" xfId="11998"/>
    <cellStyle name="Calcul 37 3 5 2" xfId="11999"/>
    <cellStyle name="Calcul 37 3 5 3" xfId="12000"/>
    <cellStyle name="Calcul 37 3 5 4" xfId="12001"/>
    <cellStyle name="Calcul 37 3 5 5" xfId="12002"/>
    <cellStyle name="Calcul 37 3 5 6" xfId="12003"/>
    <cellStyle name="Calcul 37 3 5 7" xfId="12004"/>
    <cellStyle name="Calcul 37 3 5 8" xfId="12005"/>
    <cellStyle name="Calcul 37 3 5 9" xfId="12006"/>
    <cellStyle name="Calcul 37 3 6" xfId="12007"/>
    <cellStyle name="Calcul 37 3 6 2" xfId="12008"/>
    <cellStyle name="Calcul 37 3 6 3" xfId="12009"/>
    <cellStyle name="Calcul 37 3 6 4" xfId="12010"/>
    <cellStyle name="Calcul 37 3 6 5" xfId="12011"/>
    <cellStyle name="Calcul 37 3 6 6" xfId="12012"/>
    <cellStyle name="Calcul 37 3 7" xfId="12013"/>
    <cellStyle name="Calcul 37 3 7 2" xfId="12014"/>
    <cellStyle name="Calcul 37 3 7 3" xfId="12015"/>
    <cellStyle name="Calcul 37 3 7 4" xfId="12016"/>
    <cellStyle name="Calcul 37 3 7 5" xfId="12017"/>
    <cellStyle name="Calcul 37 3 7 6" xfId="12018"/>
    <cellStyle name="Calcul 37 3 8" xfId="12019"/>
    <cellStyle name="Calcul 37 3 9" xfId="12020"/>
    <cellStyle name="Calcul 37 4" xfId="12021"/>
    <cellStyle name="Calcul 37 4 2" xfId="12022"/>
    <cellStyle name="Calcul 37 4 3" xfId="12023"/>
    <cellStyle name="Calcul 37 4 4" xfId="12024"/>
    <cellStyle name="Calcul 37 4 5" xfId="12025"/>
    <cellStyle name="Calcul 37 4 6" xfId="12026"/>
    <cellStyle name="Calcul 37 4 7" xfId="12027"/>
    <cellStyle name="Calcul 37 4 8" xfId="12028"/>
    <cellStyle name="Calcul 37 4 9" xfId="12029"/>
    <cellStyle name="Calcul 37 5" xfId="12030"/>
    <cellStyle name="Calcul 37 5 2" xfId="12031"/>
    <cellStyle name="Calcul 37 5 3" xfId="12032"/>
    <cellStyle name="Calcul 37 5 4" xfId="12033"/>
    <cellStyle name="Calcul 37 5 5" xfId="12034"/>
    <cellStyle name="Calcul 37 5 6" xfId="12035"/>
    <cellStyle name="Calcul 37 5 7" xfId="12036"/>
    <cellStyle name="Calcul 37 5 8" xfId="12037"/>
    <cellStyle name="Calcul 37 5 9" xfId="12038"/>
    <cellStyle name="Calcul 37 6" xfId="12039"/>
    <cellStyle name="Calcul 37 6 2" xfId="12040"/>
    <cellStyle name="Calcul 37 6 3" xfId="12041"/>
    <cellStyle name="Calcul 37 6 4" xfId="12042"/>
    <cellStyle name="Calcul 37 6 5" xfId="12043"/>
    <cellStyle name="Calcul 37 6 6" xfId="12044"/>
    <cellStyle name="Calcul 37 7" xfId="12045"/>
    <cellStyle name="Calcul 38" xfId="12046"/>
    <cellStyle name="Calcul 38 10" xfId="12047"/>
    <cellStyle name="Calcul 38 11" xfId="12048"/>
    <cellStyle name="Calcul 38 12" xfId="12049"/>
    <cellStyle name="Calcul 38 13" xfId="12050"/>
    <cellStyle name="Calcul 38 14" xfId="12051"/>
    <cellStyle name="Calcul 38 15" xfId="12052"/>
    <cellStyle name="Calcul 38 2" xfId="12053"/>
    <cellStyle name="Calcul 38 2 10" xfId="12054"/>
    <cellStyle name="Calcul 38 2 2" xfId="12055"/>
    <cellStyle name="Calcul 38 2 2 2" xfId="12056"/>
    <cellStyle name="Calcul 38 2 2 3" xfId="12057"/>
    <cellStyle name="Calcul 38 2 2 4" xfId="12058"/>
    <cellStyle name="Calcul 38 2 2 5" xfId="12059"/>
    <cellStyle name="Calcul 38 2 2 6" xfId="12060"/>
    <cellStyle name="Calcul 38 2 2 7" xfId="12061"/>
    <cellStyle name="Calcul 38 2 2 8" xfId="12062"/>
    <cellStyle name="Calcul 38 2 2 9" xfId="12063"/>
    <cellStyle name="Calcul 38 2 3" xfId="12064"/>
    <cellStyle name="Calcul 38 2 4" xfId="12065"/>
    <cellStyle name="Calcul 38 2 5" xfId="12066"/>
    <cellStyle name="Calcul 38 2 6" xfId="12067"/>
    <cellStyle name="Calcul 38 2 7" xfId="12068"/>
    <cellStyle name="Calcul 38 2 8" xfId="12069"/>
    <cellStyle name="Calcul 38 2 9" xfId="12070"/>
    <cellStyle name="Calcul 38 3" xfId="12071"/>
    <cellStyle name="Calcul 38 3 10" xfId="12072"/>
    <cellStyle name="Calcul 38 3 2" xfId="12073"/>
    <cellStyle name="Calcul 38 3 2 2" xfId="12074"/>
    <cellStyle name="Calcul 38 3 2 3" xfId="12075"/>
    <cellStyle name="Calcul 38 3 2 4" xfId="12076"/>
    <cellStyle name="Calcul 38 3 2 5" xfId="12077"/>
    <cellStyle name="Calcul 38 3 2 6" xfId="12078"/>
    <cellStyle name="Calcul 38 3 2 7" xfId="12079"/>
    <cellStyle name="Calcul 38 3 2 8" xfId="12080"/>
    <cellStyle name="Calcul 38 3 2 9" xfId="12081"/>
    <cellStyle name="Calcul 38 3 3" xfId="12082"/>
    <cellStyle name="Calcul 38 3 4" xfId="12083"/>
    <cellStyle name="Calcul 38 3 5" xfId="12084"/>
    <cellStyle name="Calcul 38 3 6" xfId="12085"/>
    <cellStyle name="Calcul 38 3 7" xfId="12086"/>
    <cellStyle name="Calcul 38 3 8" xfId="12087"/>
    <cellStyle name="Calcul 38 3 9" xfId="12088"/>
    <cellStyle name="Calcul 38 4" xfId="12089"/>
    <cellStyle name="Calcul 38 4 2" xfId="12090"/>
    <cellStyle name="Calcul 38 4 3" xfId="12091"/>
    <cellStyle name="Calcul 38 4 4" xfId="12092"/>
    <cellStyle name="Calcul 38 4 5" xfId="12093"/>
    <cellStyle name="Calcul 38 4 6" xfId="12094"/>
    <cellStyle name="Calcul 38 4 7" xfId="12095"/>
    <cellStyle name="Calcul 38 4 8" xfId="12096"/>
    <cellStyle name="Calcul 38 4 9" xfId="12097"/>
    <cellStyle name="Calcul 38 5" xfId="12098"/>
    <cellStyle name="Calcul 38 5 2" xfId="12099"/>
    <cellStyle name="Calcul 38 5 3" xfId="12100"/>
    <cellStyle name="Calcul 38 5 4" xfId="12101"/>
    <cellStyle name="Calcul 38 5 5" xfId="12102"/>
    <cellStyle name="Calcul 38 5 6" xfId="12103"/>
    <cellStyle name="Calcul 38 5 7" xfId="12104"/>
    <cellStyle name="Calcul 38 5 8" xfId="12105"/>
    <cellStyle name="Calcul 38 5 9" xfId="12106"/>
    <cellStyle name="Calcul 38 6" xfId="12107"/>
    <cellStyle name="Calcul 38 6 2" xfId="12108"/>
    <cellStyle name="Calcul 38 6 3" xfId="12109"/>
    <cellStyle name="Calcul 38 6 4" xfId="12110"/>
    <cellStyle name="Calcul 38 6 5" xfId="12111"/>
    <cellStyle name="Calcul 38 6 6" xfId="12112"/>
    <cellStyle name="Calcul 38 7" xfId="12113"/>
    <cellStyle name="Calcul 38 7 2" xfId="12114"/>
    <cellStyle name="Calcul 38 7 3" xfId="12115"/>
    <cellStyle name="Calcul 38 7 4" xfId="12116"/>
    <cellStyle name="Calcul 38 7 5" xfId="12117"/>
    <cellStyle name="Calcul 38 7 6" xfId="12118"/>
    <cellStyle name="Calcul 38 8" xfId="12119"/>
    <cellStyle name="Calcul 38 9" xfId="12120"/>
    <cellStyle name="Calcul 39" xfId="12121"/>
    <cellStyle name="Calcul 39 2" xfId="12122"/>
    <cellStyle name="Calcul 39 3" xfId="12123"/>
    <cellStyle name="Calcul 39 4" xfId="12124"/>
    <cellStyle name="Calcul 39 5" xfId="12125"/>
    <cellStyle name="Calcul 39 6" xfId="12126"/>
    <cellStyle name="Calcul 39 7" xfId="12127"/>
    <cellStyle name="Calcul 39 8" xfId="12128"/>
    <cellStyle name="Calcul 39 9" xfId="12129"/>
    <cellStyle name="Calcul 4" xfId="12130"/>
    <cellStyle name="Calcul 4 2" xfId="12131"/>
    <cellStyle name="Calcul 4 2 2" xfId="12132"/>
    <cellStyle name="Calcul 4 2 2 2" xfId="12133"/>
    <cellStyle name="Calcul 4 2 2 2 10" xfId="12134"/>
    <cellStyle name="Calcul 4 2 2 2 11" xfId="12135"/>
    <cellStyle name="Calcul 4 2 2 2 12" xfId="12136"/>
    <cellStyle name="Calcul 4 2 2 2 13" xfId="12137"/>
    <cellStyle name="Calcul 4 2 2 2 14" xfId="12138"/>
    <cellStyle name="Calcul 4 2 2 2 15" xfId="12139"/>
    <cellStyle name="Calcul 4 2 2 2 2" xfId="12140"/>
    <cellStyle name="Calcul 4 2 2 2 2 10" xfId="12141"/>
    <cellStyle name="Calcul 4 2 2 2 2 2" xfId="12142"/>
    <cellStyle name="Calcul 4 2 2 2 2 2 2" xfId="12143"/>
    <cellStyle name="Calcul 4 2 2 2 2 2 3" xfId="12144"/>
    <cellStyle name="Calcul 4 2 2 2 2 2 4" xfId="12145"/>
    <cellStyle name="Calcul 4 2 2 2 2 2 5" xfId="12146"/>
    <cellStyle name="Calcul 4 2 2 2 2 2 6" xfId="12147"/>
    <cellStyle name="Calcul 4 2 2 2 2 2 7" xfId="12148"/>
    <cellStyle name="Calcul 4 2 2 2 2 2 8" xfId="12149"/>
    <cellStyle name="Calcul 4 2 2 2 2 2 9" xfId="12150"/>
    <cellStyle name="Calcul 4 2 2 2 2 3" xfId="12151"/>
    <cellStyle name="Calcul 4 2 2 2 2 4" xfId="12152"/>
    <cellStyle name="Calcul 4 2 2 2 2 5" xfId="12153"/>
    <cellStyle name="Calcul 4 2 2 2 2 6" xfId="12154"/>
    <cellStyle name="Calcul 4 2 2 2 2 7" xfId="12155"/>
    <cellStyle name="Calcul 4 2 2 2 2 8" xfId="12156"/>
    <cellStyle name="Calcul 4 2 2 2 2 9" xfId="12157"/>
    <cellStyle name="Calcul 4 2 2 2 3" xfId="12158"/>
    <cellStyle name="Calcul 4 2 2 2 3 10" xfId="12159"/>
    <cellStyle name="Calcul 4 2 2 2 3 2" xfId="12160"/>
    <cellStyle name="Calcul 4 2 2 2 3 2 2" xfId="12161"/>
    <cellStyle name="Calcul 4 2 2 2 3 2 3" xfId="12162"/>
    <cellStyle name="Calcul 4 2 2 2 3 2 4" xfId="12163"/>
    <cellStyle name="Calcul 4 2 2 2 3 2 5" xfId="12164"/>
    <cellStyle name="Calcul 4 2 2 2 3 2 6" xfId="12165"/>
    <cellStyle name="Calcul 4 2 2 2 3 2 7" xfId="12166"/>
    <cellStyle name="Calcul 4 2 2 2 3 2 8" xfId="12167"/>
    <cellStyle name="Calcul 4 2 2 2 3 2 9" xfId="12168"/>
    <cellStyle name="Calcul 4 2 2 2 3 3" xfId="12169"/>
    <cellStyle name="Calcul 4 2 2 2 3 4" xfId="12170"/>
    <cellStyle name="Calcul 4 2 2 2 3 5" xfId="12171"/>
    <cellStyle name="Calcul 4 2 2 2 3 6" xfId="12172"/>
    <cellStyle name="Calcul 4 2 2 2 3 7" xfId="12173"/>
    <cellStyle name="Calcul 4 2 2 2 3 8" xfId="12174"/>
    <cellStyle name="Calcul 4 2 2 2 3 9" xfId="12175"/>
    <cellStyle name="Calcul 4 2 2 2 4" xfId="12176"/>
    <cellStyle name="Calcul 4 2 2 2 4 2" xfId="12177"/>
    <cellStyle name="Calcul 4 2 2 2 4 3" xfId="12178"/>
    <cellStyle name="Calcul 4 2 2 2 4 4" xfId="12179"/>
    <cellStyle name="Calcul 4 2 2 2 4 5" xfId="12180"/>
    <cellStyle name="Calcul 4 2 2 2 4 6" xfId="12181"/>
    <cellStyle name="Calcul 4 2 2 2 4 7" xfId="12182"/>
    <cellStyle name="Calcul 4 2 2 2 4 8" xfId="12183"/>
    <cellStyle name="Calcul 4 2 2 2 4 9" xfId="12184"/>
    <cellStyle name="Calcul 4 2 2 2 5" xfId="12185"/>
    <cellStyle name="Calcul 4 2 2 2 5 2" xfId="12186"/>
    <cellStyle name="Calcul 4 2 2 2 5 3" xfId="12187"/>
    <cellStyle name="Calcul 4 2 2 2 5 4" xfId="12188"/>
    <cellStyle name="Calcul 4 2 2 2 5 5" xfId="12189"/>
    <cellStyle name="Calcul 4 2 2 2 5 6" xfId="12190"/>
    <cellStyle name="Calcul 4 2 2 2 5 7" xfId="12191"/>
    <cellStyle name="Calcul 4 2 2 2 5 8" xfId="12192"/>
    <cellStyle name="Calcul 4 2 2 2 5 9" xfId="12193"/>
    <cellStyle name="Calcul 4 2 2 2 6" xfId="12194"/>
    <cellStyle name="Calcul 4 2 2 2 6 2" xfId="12195"/>
    <cellStyle name="Calcul 4 2 2 2 6 3" xfId="12196"/>
    <cellStyle name="Calcul 4 2 2 2 6 4" xfId="12197"/>
    <cellStyle name="Calcul 4 2 2 2 6 5" xfId="12198"/>
    <cellStyle name="Calcul 4 2 2 2 6 6" xfId="12199"/>
    <cellStyle name="Calcul 4 2 2 2 7" xfId="12200"/>
    <cellStyle name="Calcul 4 2 2 2 7 2" xfId="12201"/>
    <cellStyle name="Calcul 4 2 2 2 7 3" xfId="12202"/>
    <cellStyle name="Calcul 4 2 2 2 7 4" xfId="12203"/>
    <cellStyle name="Calcul 4 2 2 2 7 5" xfId="12204"/>
    <cellStyle name="Calcul 4 2 2 2 7 6" xfId="12205"/>
    <cellStyle name="Calcul 4 2 2 2 8" xfId="12206"/>
    <cellStyle name="Calcul 4 2 2 2 9" xfId="12207"/>
    <cellStyle name="Calcul 4 2 2 3" xfId="12208"/>
    <cellStyle name="Calcul 4 2 2 3 2" xfId="12209"/>
    <cellStyle name="Calcul 4 2 2 3 3" xfId="12210"/>
    <cellStyle name="Calcul 4 2 2 3 4" xfId="12211"/>
    <cellStyle name="Calcul 4 2 2 3 5" xfId="12212"/>
    <cellStyle name="Calcul 4 2 2 3 6" xfId="12213"/>
    <cellStyle name="Calcul 4 2 2 3 7" xfId="12214"/>
    <cellStyle name="Calcul 4 2 2 3 8" xfId="12215"/>
    <cellStyle name="Calcul 4 2 2 3 9" xfId="12216"/>
    <cellStyle name="Calcul 4 2 2 4" xfId="12217"/>
    <cellStyle name="Calcul 4 2 2 4 2" xfId="12218"/>
    <cellStyle name="Calcul 4 2 2 4 3" xfId="12219"/>
    <cellStyle name="Calcul 4 2 2 4 4" xfId="12220"/>
    <cellStyle name="Calcul 4 2 2 4 5" xfId="12221"/>
    <cellStyle name="Calcul 4 2 2 4 6" xfId="12222"/>
    <cellStyle name="Calcul 4 2 2 4 7" xfId="12223"/>
    <cellStyle name="Calcul 4 2 2 4 8" xfId="12224"/>
    <cellStyle name="Calcul 4 2 2 4 9" xfId="12225"/>
    <cellStyle name="Calcul 4 2 2 5" xfId="12226"/>
    <cellStyle name="Calcul 4 2 2 5 2" xfId="12227"/>
    <cellStyle name="Calcul 4 2 2 5 3" xfId="12228"/>
    <cellStyle name="Calcul 4 2 2 5 4" xfId="12229"/>
    <cellStyle name="Calcul 4 2 2 5 5" xfId="12230"/>
    <cellStyle name="Calcul 4 2 2 5 6" xfId="12231"/>
    <cellStyle name="Calcul 4 2 2 6" xfId="12232"/>
    <cellStyle name="Calcul 4 2 3" xfId="12233"/>
    <cellStyle name="Calcul 4 2 3 10" xfId="12234"/>
    <cellStyle name="Calcul 4 2 3 11" xfId="12235"/>
    <cellStyle name="Calcul 4 2 3 12" xfId="12236"/>
    <cellStyle name="Calcul 4 2 3 13" xfId="12237"/>
    <cellStyle name="Calcul 4 2 3 14" xfId="12238"/>
    <cellStyle name="Calcul 4 2 3 15" xfId="12239"/>
    <cellStyle name="Calcul 4 2 3 2" xfId="12240"/>
    <cellStyle name="Calcul 4 2 3 2 10" xfId="12241"/>
    <cellStyle name="Calcul 4 2 3 2 2" xfId="12242"/>
    <cellStyle name="Calcul 4 2 3 2 2 2" xfId="12243"/>
    <cellStyle name="Calcul 4 2 3 2 2 3" xfId="12244"/>
    <cellStyle name="Calcul 4 2 3 2 2 4" xfId="12245"/>
    <cellStyle name="Calcul 4 2 3 2 2 5" xfId="12246"/>
    <cellStyle name="Calcul 4 2 3 2 2 6" xfId="12247"/>
    <cellStyle name="Calcul 4 2 3 2 2 7" xfId="12248"/>
    <cellStyle name="Calcul 4 2 3 2 2 8" xfId="12249"/>
    <cellStyle name="Calcul 4 2 3 2 2 9" xfId="12250"/>
    <cellStyle name="Calcul 4 2 3 2 3" xfId="12251"/>
    <cellStyle name="Calcul 4 2 3 2 4" xfId="12252"/>
    <cellStyle name="Calcul 4 2 3 2 5" xfId="12253"/>
    <cellStyle name="Calcul 4 2 3 2 6" xfId="12254"/>
    <cellStyle name="Calcul 4 2 3 2 7" xfId="12255"/>
    <cellStyle name="Calcul 4 2 3 2 8" xfId="12256"/>
    <cellStyle name="Calcul 4 2 3 2 9" xfId="12257"/>
    <cellStyle name="Calcul 4 2 3 3" xfId="12258"/>
    <cellStyle name="Calcul 4 2 3 3 10" xfId="12259"/>
    <cellStyle name="Calcul 4 2 3 3 2" xfId="12260"/>
    <cellStyle name="Calcul 4 2 3 3 2 2" xfId="12261"/>
    <cellStyle name="Calcul 4 2 3 3 2 3" xfId="12262"/>
    <cellStyle name="Calcul 4 2 3 3 2 4" xfId="12263"/>
    <cellStyle name="Calcul 4 2 3 3 2 5" xfId="12264"/>
    <cellStyle name="Calcul 4 2 3 3 2 6" xfId="12265"/>
    <cellStyle name="Calcul 4 2 3 3 2 7" xfId="12266"/>
    <cellStyle name="Calcul 4 2 3 3 2 8" xfId="12267"/>
    <cellStyle name="Calcul 4 2 3 3 2 9" xfId="12268"/>
    <cellStyle name="Calcul 4 2 3 3 3" xfId="12269"/>
    <cellStyle name="Calcul 4 2 3 3 4" xfId="12270"/>
    <cellStyle name="Calcul 4 2 3 3 5" xfId="12271"/>
    <cellStyle name="Calcul 4 2 3 3 6" xfId="12272"/>
    <cellStyle name="Calcul 4 2 3 3 7" xfId="12273"/>
    <cellStyle name="Calcul 4 2 3 3 8" xfId="12274"/>
    <cellStyle name="Calcul 4 2 3 3 9" xfId="12275"/>
    <cellStyle name="Calcul 4 2 3 4" xfId="12276"/>
    <cellStyle name="Calcul 4 2 3 4 2" xfId="12277"/>
    <cellStyle name="Calcul 4 2 3 4 3" xfId="12278"/>
    <cellStyle name="Calcul 4 2 3 4 4" xfId="12279"/>
    <cellStyle name="Calcul 4 2 3 4 5" xfId="12280"/>
    <cellStyle name="Calcul 4 2 3 4 6" xfId="12281"/>
    <cellStyle name="Calcul 4 2 3 4 7" xfId="12282"/>
    <cellStyle name="Calcul 4 2 3 4 8" xfId="12283"/>
    <cellStyle name="Calcul 4 2 3 4 9" xfId="12284"/>
    <cellStyle name="Calcul 4 2 3 5" xfId="12285"/>
    <cellStyle name="Calcul 4 2 3 5 2" xfId="12286"/>
    <cellStyle name="Calcul 4 2 3 5 3" xfId="12287"/>
    <cellStyle name="Calcul 4 2 3 5 4" xfId="12288"/>
    <cellStyle name="Calcul 4 2 3 5 5" xfId="12289"/>
    <cellStyle name="Calcul 4 2 3 5 6" xfId="12290"/>
    <cellStyle name="Calcul 4 2 3 5 7" xfId="12291"/>
    <cellStyle name="Calcul 4 2 3 5 8" xfId="12292"/>
    <cellStyle name="Calcul 4 2 3 5 9" xfId="12293"/>
    <cellStyle name="Calcul 4 2 3 6" xfId="12294"/>
    <cellStyle name="Calcul 4 2 3 6 2" xfId="12295"/>
    <cellStyle name="Calcul 4 2 3 6 3" xfId="12296"/>
    <cellStyle name="Calcul 4 2 3 6 4" xfId="12297"/>
    <cellStyle name="Calcul 4 2 3 6 5" xfId="12298"/>
    <cellStyle name="Calcul 4 2 3 6 6" xfId="12299"/>
    <cellStyle name="Calcul 4 2 3 7" xfId="12300"/>
    <cellStyle name="Calcul 4 2 3 7 2" xfId="12301"/>
    <cellStyle name="Calcul 4 2 3 7 3" xfId="12302"/>
    <cellStyle name="Calcul 4 2 3 7 4" xfId="12303"/>
    <cellStyle name="Calcul 4 2 3 7 5" xfId="12304"/>
    <cellStyle name="Calcul 4 2 3 7 6" xfId="12305"/>
    <cellStyle name="Calcul 4 2 3 8" xfId="12306"/>
    <cellStyle name="Calcul 4 2 3 9" xfId="12307"/>
    <cellStyle name="Calcul 4 2 4" xfId="12308"/>
    <cellStyle name="Calcul 4 2 4 2" xfId="12309"/>
    <cellStyle name="Calcul 4 2 4 3" xfId="12310"/>
    <cellStyle name="Calcul 4 2 4 4" xfId="12311"/>
    <cellStyle name="Calcul 4 2 4 5" xfId="12312"/>
    <cellStyle name="Calcul 4 2 4 6" xfId="12313"/>
    <cellStyle name="Calcul 4 2 4 7" xfId="12314"/>
    <cellStyle name="Calcul 4 2 4 8" xfId="12315"/>
    <cellStyle name="Calcul 4 2 4 9" xfId="12316"/>
    <cellStyle name="Calcul 4 2 5" xfId="12317"/>
    <cellStyle name="Calcul 4 2 5 2" xfId="12318"/>
    <cellStyle name="Calcul 4 2 5 3" xfId="12319"/>
    <cellStyle name="Calcul 4 2 5 4" xfId="12320"/>
    <cellStyle name="Calcul 4 2 5 5" xfId="12321"/>
    <cellStyle name="Calcul 4 2 5 6" xfId="12322"/>
    <cellStyle name="Calcul 4 2 5 7" xfId="12323"/>
    <cellStyle name="Calcul 4 2 5 8" xfId="12324"/>
    <cellStyle name="Calcul 4 2 5 9" xfId="12325"/>
    <cellStyle name="Calcul 4 2 6" xfId="12326"/>
    <cellStyle name="Calcul 4 2 6 2" xfId="12327"/>
    <cellStyle name="Calcul 4 2 6 3" xfId="12328"/>
    <cellStyle name="Calcul 4 2 6 4" xfId="12329"/>
    <cellStyle name="Calcul 4 2 6 5" xfId="12330"/>
    <cellStyle name="Calcul 4 2 6 6" xfId="12331"/>
    <cellStyle name="Calcul 4 2 7" xfId="12332"/>
    <cellStyle name="Calcul 4 3" xfId="12333"/>
    <cellStyle name="Calcul 4 3 2" xfId="12334"/>
    <cellStyle name="Calcul 4 3 2 10" xfId="12335"/>
    <cellStyle name="Calcul 4 3 2 11" xfId="12336"/>
    <cellStyle name="Calcul 4 3 2 12" xfId="12337"/>
    <cellStyle name="Calcul 4 3 2 13" xfId="12338"/>
    <cellStyle name="Calcul 4 3 2 14" xfId="12339"/>
    <cellStyle name="Calcul 4 3 2 15" xfId="12340"/>
    <cellStyle name="Calcul 4 3 2 2" xfId="12341"/>
    <cellStyle name="Calcul 4 3 2 2 10" xfId="12342"/>
    <cellStyle name="Calcul 4 3 2 2 2" xfId="12343"/>
    <cellStyle name="Calcul 4 3 2 2 2 2" xfId="12344"/>
    <cellStyle name="Calcul 4 3 2 2 2 3" xfId="12345"/>
    <cellStyle name="Calcul 4 3 2 2 2 4" xfId="12346"/>
    <cellStyle name="Calcul 4 3 2 2 2 5" xfId="12347"/>
    <cellStyle name="Calcul 4 3 2 2 2 6" xfId="12348"/>
    <cellStyle name="Calcul 4 3 2 2 2 7" xfId="12349"/>
    <cellStyle name="Calcul 4 3 2 2 2 8" xfId="12350"/>
    <cellStyle name="Calcul 4 3 2 2 2 9" xfId="12351"/>
    <cellStyle name="Calcul 4 3 2 2 3" xfId="12352"/>
    <cellStyle name="Calcul 4 3 2 2 4" xfId="12353"/>
    <cellStyle name="Calcul 4 3 2 2 5" xfId="12354"/>
    <cellStyle name="Calcul 4 3 2 2 6" xfId="12355"/>
    <cellStyle name="Calcul 4 3 2 2 7" xfId="12356"/>
    <cellStyle name="Calcul 4 3 2 2 8" xfId="12357"/>
    <cellStyle name="Calcul 4 3 2 2 9" xfId="12358"/>
    <cellStyle name="Calcul 4 3 2 3" xfId="12359"/>
    <cellStyle name="Calcul 4 3 2 3 10" xfId="12360"/>
    <cellStyle name="Calcul 4 3 2 3 2" xfId="12361"/>
    <cellStyle name="Calcul 4 3 2 3 2 2" xfId="12362"/>
    <cellStyle name="Calcul 4 3 2 3 2 3" xfId="12363"/>
    <cellStyle name="Calcul 4 3 2 3 2 4" xfId="12364"/>
    <cellStyle name="Calcul 4 3 2 3 2 5" xfId="12365"/>
    <cellStyle name="Calcul 4 3 2 3 2 6" xfId="12366"/>
    <cellStyle name="Calcul 4 3 2 3 2 7" xfId="12367"/>
    <cellStyle name="Calcul 4 3 2 3 2 8" xfId="12368"/>
    <cellStyle name="Calcul 4 3 2 3 2 9" xfId="12369"/>
    <cellStyle name="Calcul 4 3 2 3 3" xfId="12370"/>
    <cellStyle name="Calcul 4 3 2 3 4" xfId="12371"/>
    <cellStyle name="Calcul 4 3 2 3 5" xfId="12372"/>
    <cellStyle name="Calcul 4 3 2 3 6" xfId="12373"/>
    <cellStyle name="Calcul 4 3 2 3 7" xfId="12374"/>
    <cellStyle name="Calcul 4 3 2 3 8" xfId="12375"/>
    <cellStyle name="Calcul 4 3 2 3 9" xfId="12376"/>
    <cellStyle name="Calcul 4 3 2 4" xfId="12377"/>
    <cellStyle name="Calcul 4 3 2 4 2" xfId="12378"/>
    <cellStyle name="Calcul 4 3 2 4 3" xfId="12379"/>
    <cellStyle name="Calcul 4 3 2 4 4" xfId="12380"/>
    <cellStyle name="Calcul 4 3 2 4 5" xfId="12381"/>
    <cellStyle name="Calcul 4 3 2 4 6" xfId="12382"/>
    <cellStyle name="Calcul 4 3 2 4 7" xfId="12383"/>
    <cellStyle name="Calcul 4 3 2 4 8" xfId="12384"/>
    <cellStyle name="Calcul 4 3 2 4 9" xfId="12385"/>
    <cellStyle name="Calcul 4 3 2 5" xfId="12386"/>
    <cellStyle name="Calcul 4 3 2 5 2" xfId="12387"/>
    <cellStyle name="Calcul 4 3 2 5 3" xfId="12388"/>
    <cellStyle name="Calcul 4 3 2 5 4" xfId="12389"/>
    <cellStyle name="Calcul 4 3 2 5 5" xfId="12390"/>
    <cellStyle name="Calcul 4 3 2 5 6" xfId="12391"/>
    <cellStyle name="Calcul 4 3 2 5 7" xfId="12392"/>
    <cellStyle name="Calcul 4 3 2 5 8" xfId="12393"/>
    <cellStyle name="Calcul 4 3 2 5 9" xfId="12394"/>
    <cellStyle name="Calcul 4 3 2 6" xfId="12395"/>
    <cellStyle name="Calcul 4 3 2 6 2" xfId="12396"/>
    <cellStyle name="Calcul 4 3 2 6 3" xfId="12397"/>
    <cellStyle name="Calcul 4 3 2 6 4" xfId="12398"/>
    <cellStyle name="Calcul 4 3 2 6 5" xfId="12399"/>
    <cellStyle name="Calcul 4 3 2 6 6" xfId="12400"/>
    <cellStyle name="Calcul 4 3 2 7" xfId="12401"/>
    <cellStyle name="Calcul 4 3 2 7 2" xfId="12402"/>
    <cellStyle name="Calcul 4 3 2 7 3" xfId="12403"/>
    <cellStyle name="Calcul 4 3 2 7 4" xfId="12404"/>
    <cellStyle name="Calcul 4 3 2 7 5" xfId="12405"/>
    <cellStyle name="Calcul 4 3 2 7 6" xfId="12406"/>
    <cellStyle name="Calcul 4 3 2 8" xfId="12407"/>
    <cellStyle name="Calcul 4 3 2 9" xfId="12408"/>
    <cellStyle name="Calcul 4 3 3" xfId="12409"/>
    <cellStyle name="Calcul 4 3 3 2" xfId="12410"/>
    <cellStyle name="Calcul 4 3 3 3" xfId="12411"/>
    <cellStyle name="Calcul 4 3 3 4" xfId="12412"/>
    <cellStyle name="Calcul 4 3 3 5" xfId="12413"/>
    <cellStyle name="Calcul 4 3 3 6" xfId="12414"/>
    <cellStyle name="Calcul 4 3 3 7" xfId="12415"/>
    <cellStyle name="Calcul 4 3 3 8" xfId="12416"/>
    <cellStyle name="Calcul 4 3 3 9" xfId="12417"/>
    <cellStyle name="Calcul 4 3 4" xfId="12418"/>
    <cellStyle name="Calcul 4 3 4 2" xfId="12419"/>
    <cellStyle name="Calcul 4 3 4 3" xfId="12420"/>
    <cellStyle name="Calcul 4 3 4 4" xfId="12421"/>
    <cellStyle name="Calcul 4 3 4 5" xfId="12422"/>
    <cellStyle name="Calcul 4 3 4 6" xfId="12423"/>
    <cellStyle name="Calcul 4 3 4 7" xfId="12424"/>
    <cellStyle name="Calcul 4 3 4 8" xfId="12425"/>
    <cellStyle name="Calcul 4 3 4 9" xfId="12426"/>
    <cellStyle name="Calcul 4 3 5" xfId="12427"/>
    <cellStyle name="Calcul 4 3 5 2" xfId="12428"/>
    <cellStyle name="Calcul 4 3 5 3" xfId="12429"/>
    <cellStyle name="Calcul 4 3 5 4" xfId="12430"/>
    <cellStyle name="Calcul 4 3 5 5" xfId="12431"/>
    <cellStyle name="Calcul 4 3 5 6" xfId="12432"/>
    <cellStyle name="Calcul 4 3 6" xfId="12433"/>
    <cellStyle name="Calcul 4 4" xfId="12434"/>
    <cellStyle name="Calcul 4 4 10" xfId="12435"/>
    <cellStyle name="Calcul 4 4 11" xfId="12436"/>
    <cellStyle name="Calcul 4 4 12" xfId="12437"/>
    <cellStyle name="Calcul 4 4 13" xfId="12438"/>
    <cellStyle name="Calcul 4 4 14" xfId="12439"/>
    <cellStyle name="Calcul 4 4 15" xfId="12440"/>
    <cellStyle name="Calcul 4 4 2" xfId="12441"/>
    <cellStyle name="Calcul 4 4 2 10" xfId="12442"/>
    <cellStyle name="Calcul 4 4 2 2" xfId="12443"/>
    <cellStyle name="Calcul 4 4 2 2 2" xfId="12444"/>
    <cellStyle name="Calcul 4 4 2 2 3" xfId="12445"/>
    <cellStyle name="Calcul 4 4 2 2 4" xfId="12446"/>
    <cellStyle name="Calcul 4 4 2 2 5" xfId="12447"/>
    <cellStyle name="Calcul 4 4 2 2 6" xfId="12448"/>
    <cellStyle name="Calcul 4 4 2 2 7" xfId="12449"/>
    <cellStyle name="Calcul 4 4 2 2 8" xfId="12450"/>
    <cellStyle name="Calcul 4 4 2 2 9" xfId="12451"/>
    <cellStyle name="Calcul 4 4 2 3" xfId="12452"/>
    <cellStyle name="Calcul 4 4 2 4" xfId="12453"/>
    <cellStyle name="Calcul 4 4 2 5" xfId="12454"/>
    <cellStyle name="Calcul 4 4 2 6" xfId="12455"/>
    <cellStyle name="Calcul 4 4 2 7" xfId="12456"/>
    <cellStyle name="Calcul 4 4 2 8" xfId="12457"/>
    <cellStyle name="Calcul 4 4 2 9" xfId="12458"/>
    <cellStyle name="Calcul 4 4 3" xfId="12459"/>
    <cellStyle name="Calcul 4 4 3 10" xfId="12460"/>
    <cellStyle name="Calcul 4 4 3 2" xfId="12461"/>
    <cellStyle name="Calcul 4 4 3 2 2" xfId="12462"/>
    <cellStyle name="Calcul 4 4 3 2 3" xfId="12463"/>
    <cellStyle name="Calcul 4 4 3 2 4" xfId="12464"/>
    <cellStyle name="Calcul 4 4 3 2 5" xfId="12465"/>
    <cellStyle name="Calcul 4 4 3 2 6" xfId="12466"/>
    <cellStyle name="Calcul 4 4 3 2 7" xfId="12467"/>
    <cellStyle name="Calcul 4 4 3 2 8" xfId="12468"/>
    <cellStyle name="Calcul 4 4 3 2 9" xfId="12469"/>
    <cellStyle name="Calcul 4 4 3 3" xfId="12470"/>
    <cellStyle name="Calcul 4 4 3 4" xfId="12471"/>
    <cellStyle name="Calcul 4 4 3 5" xfId="12472"/>
    <cellStyle name="Calcul 4 4 3 6" xfId="12473"/>
    <cellStyle name="Calcul 4 4 3 7" xfId="12474"/>
    <cellStyle name="Calcul 4 4 3 8" xfId="12475"/>
    <cellStyle name="Calcul 4 4 3 9" xfId="12476"/>
    <cellStyle name="Calcul 4 4 4" xfId="12477"/>
    <cellStyle name="Calcul 4 4 4 2" xfId="12478"/>
    <cellStyle name="Calcul 4 4 4 3" xfId="12479"/>
    <cellStyle name="Calcul 4 4 4 4" xfId="12480"/>
    <cellStyle name="Calcul 4 4 4 5" xfId="12481"/>
    <cellStyle name="Calcul 4 4 4 6" xfId="12482"/>
    <cellStyle name="Calcul 4 4 4 7" xfId="12483"/>
    <cellStyle name="Calcul 4 4 4 8" xfId="12484"/>
    <cellStyle name="Calcul 4 4 4 9" xfId="12485"/>
    <cellStyle name="Calcul 4 4 5" xfId="12486"/>
    <cellStyle name="Calcul 4 4 5 2" xfId="12487"/>
    <cellStyle name="Calcul 4 4 5 3" xfId="12488"/>
    <cellStyle name="Calcul 4 4 5 4" xfId="12489"/>
    <cellStyle name="Calcul 4 4 5 5" xfId="12490"/>
    <cellStyle name="Calcul 4 4 5 6" xfId="12491"/>
    <cellStyle name="Calcul 4 4 5 7" xfId="12492"/>
    <cellStyle name="Calcul 4 4 5 8" xfId="12493"/>
    <cellStyle name="Calcul 4 4 5 9" xfId="12494"/>
    <cellStyle name="Calcul 4 4 6" xfId="12495"/>
    <cellStyle name="Calcul 4 4 6 2" xfId="12496"/>
    <cellStyle name="Calcul 4 4 6 3" xfId="12497"/>
    <cellStyle name="Calcul 4 4 6 4" xfId="12498"/>
    <cellStyle name="Calcul 4 4 6 5" xfId="12499"/>
    <cellStyle name="Calcul 4 4 6 6" xfId="12500"/>
    <cellStyle name="Calcul 4 4 7" xfId="12501"/>
    <cellStyle name="Calcul 4 4 7 2" xfId="12502"/>
    <cellStyle name="Calcul 4 4 7 3" xfId="12503"/>
    <cellStyle name="Calcul 4 4 7 4" xfId="12504"/>
    <cellStyle name="Calcul 4 4 7 5" xfId="12505"/>
    <cellStyle name="Calcul 4 4 7 6" xfId="12506"/>
    <cellStyle name="Calcul 4 4 8" xfId="12507"/>
    <cellStyle name="Calcul 4 4 9" xfId="12508"/>
    <cellStyle name="Calcul 4 5" xfId="12509"/>
    <cellStyle name="Calcul 4 5 2" xfId="12510"/>
    <cellStyle name="Calcul 4 5 3" xfId="12511"/>
    <cellStyle name="Calcul 4 5 4" xfId="12512"/>
    <cellStyle name="Calcul 4 5 5" xfId="12513"/>
    <cellStyle name="Calcul 4 5 6" xfId="12514"/>
    <cellStyle name="Calcul 4 5 7" xfId="12515"/>
    <cellStyle name="Calcul 4 5 8" xfId="12516"/>
    <cellStyle name="Calcul 4 5 9" xfId="12517"/>
    <cellStyle name="Calcul 4 6" xfId="12518"/>
    <cellStyle name="Calcul 4 6 2" xfId="12519"/>
    <cellStyle name="Calcul 4 6 3" xfId="12520"/>
    <cellStyle name="Calcul 4 6 4" xfId="12521"/>
    <cellStyle name="Calcul 4 6 5" xfId="12522"/>
    <cellStyle name="Calcul 4 6 6" xfId="12523"/>
    <cellStyle name="Calcul 4 6 7" xfId="12524"/>
    <cellStyle name="Calcul 4 6 8" xfId="12525"/>
    <cellStyle name="Calcul 4 6 9" xfId="12526"/>
    <cellStyle name="Calcul 4 7" xfId="12527"/>
    <cellStyle name="Calcul 4 7 2" xfId="12528"/>
    <cellStyle name="Calcul 4 7 3" xfId="12529"/>
    <cellStyle name="Calcul 4 7 4" xfId="12530"/>
    <cellStyle name="Calcul 4 7 5" xfId="12531"/>
    <cellStyle name="Calcul 4 7 6" xfId="12532"/>
    <cellStyle name="Calcul 4 8" xfId="12533"/>
    <cellStyle name="Calcul 40" xfId="12534"/>
    <cellStyle name="Calcul 40 2" xfId="12535"/>
    <cellStyle name="Calcul 40 3" xfId="12536"/>
    <cellStyle name="Calcul 40 4" xfId="12537"/>
    <cellStyle name="Calcul 40 5" xfId="12538"/>
    <cellStyle name="Calcul 40 6" xfId="12539"/>
    <cellStyle name="Calcul 40 7" xfId="12540"/>
    <cellStyle name="Calcul 40 8" xfId="12541"/>
    <cellStyle name="Calcul 40 9" xfId="12542"/>
    <cellStyle name="Calcul 41" xfId="12543"/>
    <cellStyle name="Calcul 41 2" xfId="12544"/>
    <cellStyle name="Calcul 41 3" xfId="12545"/>
    <cellStyle name="Calcul 41 4" xfId="12546"/>
    <cellStyle name="Calcul 41 5" xfId="12547"/>
    <cellStyle name="Calcul 41 6" xfId="12548"/>
    <cellStyle name="Calcul 42" xfId="12549"/>
    <cellStyle name="Calcul 5" xfId="12550"/>
    <cellStyle name="Calcul 5 2" xfId="12551"/>
    <cellStyle name="Calcul 5 2 2" xfId="12552"/>
    <cellStyle name="Calcul 5 2 2 2" xfId="12553"/>
    <cellStyle name="Calcul 5 2 2 2 10" xfId="12554"/>
    <cellStyle name="Calcul 5 2 2 2 11" xfId="12555"/>
    <cellStyle name="Calcul 5 2 2 2 12" xfId="12556"/>
    <cellStyle name="Calcul 5 2 2 2 13" xfId="12557"/>
    <cellStyle name="Calcul 5 2 2 2 14" xfId="12558"/>
    <cellStyle name="Calcul 5 2 2 2 15" xfId="12559"/>
    <cellStyle name="Calcul 5 2 2 2 2" xfId="12560"/>
    <cellStyle name="Calcul 5 2 2 2 2 10" xfId="12561"/>
    <cellStyle name="Calcul 5 2 2 2 2 2" xfId="12562"/>
    <cellStyle name="Calcul 5 2 2 2 2 2 2" xfId="12563"/>
    <cellStyle name="Calcul 5 2 2 2 2 2 3" xfId="12564"/>
    <cellStyle name="Calcul 5 2 2 2 2 2 4" xfId="12565"/>
    <cellStyle name="Calcul 5 2 2 2 2 2 5" xfId="12566"/>
    <cellStyle name="Calcul 5 2 2 2 2 2 6" xfId="12567"/>
    <cellStyle name="Calcul 5 2 2 2 2 2 7" xfId="12568"/>
    <cellStyle name="Calcul 5 2 2 2 2 2 8" xfId="12569"/>
    <cellStyle name="Calcul 5 2 2 2 2 2 9" xfId="12570"/>
    <cellStyle name="Calcul 5 2 2 2 2 3" xfId="12571"/>
    <cellStyle name="Calcul 5 2 2 2 2 4" xfId="12572"/>
    <cellStyle name="Calcul 5 2 2 2 2 5" xfId="12573"/>
    <cellStyle name="Calcul 5 2 2 2 2 6" xfId="12574"/>
    <cellStyle name="Calcul 5 2 2 2 2 7" xfId="12575"/>
    <cellStyle name="Calcul 5 2 2 2 2 8" xfId="12576"/>
    <cellStyle name="Calcul 5 2 2 2 2 9" xfId="12577"/>
    <cellStyle name="Calcul 5 2 2 2 3" xfId="12578"/>
    <cellStyle name="Calcul 5 2 2 2 3 10" xfId="12579"/>
    <cellStyle name="Calcul 5 2 2 2 3 2" xfId="12580"/>
    <cellStyle name="Calcul 5 2 2 2 3 2 2" xfId="12581"/>
    <cellStyle name="Calcul 5 2 2 2 3 2 3" xfId="12582"/>
    <cellStyle name="Calcul 5 2 2 2 3 2 4" xfId="12583"/>
    <cellStyle name="Calcul 5 2 2 2 3 2 5" xfId="12584"/>
    <cellStyle name="Calcul 5 2 2 2 3 2 6" xfId="12585"/>
    <cellStyle name="Calcul 5 2 2 2 3 2 7" xfId="12586"/>
    <cellStyle name="Calcul 5 2 2 2 3 2 8" xfId="12587"/>
    <cellStyle name="Calcul 5 2 2 2 3 2 9" xfId="12588"/>
    <cellStyle name="Calcul 5 2 2 2 3 3" xfId="12589"/>
    <cellStyle name="Calcul 5 2 2 2 3 4" xfId="12590"/>
    <cellStyle name="Calcul 5 2 2 2 3 5" xfId="12591"/>
    <cellStyle name="Calcul 5 2 2 2 3 6" xfId="12592"/>
    <cellStyle name="Calcul 5 2 2 2 3 7" xfId="12593"/>
    <cellStyle name="Calcul 5 2 2 2 3 8" xfId="12594"/>
    <cellStyle name="Calcul 5 2 2 2 3 9" xfId="12595"/>
    <cellStyle name="Calcul 5 2 2 2 4" xfId="12596"/>
    <cellStyle name="Calcul 5 2 2 2 4 2" xfId="12597"/>
    <cellStyle name="Calcul 5 2 2 2 4 3" xfId="12598"/>
    <cellStyle name="Calcul 5 2 2 2 4 4" xfId="12599"/>
    <cellStyle name="Calcul 5 2 2 2 4 5" xfId="12600"/>
    <cellStyle name="Calcul 5 2 2 2 4 6" xfId="12601"/>
    <cellStyle name="Calcul 5 2 2 2 4 7" xfId="12602"/>
    <cellStyle name="Calcul 5 2 2 2 4 8" xfId="12603"/>
    <cellStyle name="Calcul 5 2 2 2 4 9" xfId="12604"/>
    <cellStyle name="Calcul 5 2 2 2 5" xfId="12605"/>
    <cellStyle name="Calcul 5 2 2 2 5 2" xfId="12606"/>
    <cellStyle name="Calcul 5 2 2 2 5 3" xfId="12607"/>
    <cellStyle name="Calcul 5 2 2 2 5 4" xfId="12608"/>
    <cellStyle name="Calcul 5 2 2 2 5 5" xfId="12609"/>
    <cellStyle name="Calcul 5 2 2 2 5 6" xfId="12610"/>
    <cellStyle name="Calcul 5 2 2 2 5 7" xfId="12611"/>
    <cellStyle name="Calcul 5 2 2 2 5 8" xfId="12612"/>
    <cellStyle name="Calcul 5 2 2 2 5 9" xfId="12613"/>
    <cellStyle name="Calcul 5 2 2 2 6" xfId="12614"/>
    <cellStyle name="Calcul 5 2 2 2 6 2" xfId="12615"/>
    <cellStyle name="Calcul 5 2 2 2 6 3" xfId="12616"/>
    <cellStyle name="Calcul 5 2 2 2 6 4" xfId="12617"/>
    <cellStyle name="Calcul 5 2 2 2 6 5" xfId="12618"/>
    <cellStyle name="Calcul 5 2 2 2 6 6" xfId="12619"/>
    <cellStyle name="Calcul 5 2 2 2 7" xfId="12620"/>
    <cellStyle name="Calcul 5 2 2 2 7 2" xfId="12621"/>
    <cellStyle name="Calcul 5 2 2 2 7 3" xfId="12622"/>
    <cellStyle name="Calcul 5 2 2 2 7 4" xfId="12623"/>
    <cellStyle name="Calcul 5 2 2 2 7 5" xfId="12624"/>
    <cellStyle name="Calcul 5 2 2 2 7 6" xfId="12625"/>
    <cellStyle name="Calcul 5 2 2 2 8" xfId="12626"/>
    <cellStyle name="Calcul 5 2 2 2 9" xfId="12627"/>
    <cellStyle name="Calcul 5 2 2 3" xfId="12628"/>
    <cellStyle name="Calcul 5 2 2 3 2" xfId="12629"/>
    <cellStyle name="Calcul 5 2 2 3 3" xfId="12630"/>
    <cellStyle name="Calcul 5 2 2 3 4" xfId="12631"/>
    <cellStyle name="Calcul 5 2 2 3 5" xfId="12632"/>
    <cellStyle name="Calcul 5 2 2 3 6" xfId="12633"/>
    <cellStyle name="Calcul 5 2 2 3 7" xfId="12634"/>
    <cellStyle name="Calcul 5 2 2 3 8" xfId="12635"/>
    <cellStyle name="Calcul 5 2 2 3 9" xfId="12636"/>
    <cellStyle name="Calcul 5 2 2 4" xfId="12637"/>
    <cellStyle name="Calcul 5 2 2 4 2" xfId="12638"/>
    <cellStyle name="Calcul 5 2 2 4 3" xfId="12639"/>
    <cellStyle name="Calcul 5 2 2 4 4" xfId="12640"/>
    <cellStyle name="Calcul 5 2 2 4 5" xfId="12641"/>
    <cellStyle name="Calcul 5 2 2 4 6" xfId="12642"/>
    <cellStyle name="Calcul 5 2 2 4 7" xfId="12643"/>
    <cellStyle name="Calcul 5 2 2 4 8" xfId="12644"/>
    <cellStyle name="Calcul 5 2 2 4 9" xfId="12645"/>
    <cellStyle name="Calcul 5 2 2 5" xfId="12646"/>
    <cellStyle name="Calcul 5 2 2 5 2" xfId="12647"/>
    <cellStyle name="Calcul 5 2 2 5 3" xfId="12648"/>
    <cellStyle name="Calcul 5 2 2 5 4" xfId="12649"/>
    <cellStyle name="Calcul 5 2 2 5 5" xfId="12650"/>
    <cellStyle name="Calcul 5 2 2 5 6" xfId="12651"/>
    <cellStyle name="Calcul 5 2 2 6" xfId="12652"/>
    <cellStyle name="Calcul 5 2 3" xfId="12653"/>
    <cellStyle name="Calcul 5 2 3 10" xfId="12654"/>
    <cellStyle name="Calcul 5 2 3 11" xfId="12655"/>
    <cellStyle name="Calcul 5 2 3 12" xfId="12656"/>
    <cellStyle name="Calcul 5 2 3 13" xfId="12657"/>
    <cellStyle name="Calcul 5 2 3 14" xfId="12658"/>
    <cellStyle name="Calcul 5 2 3 15" xfId="12659"/>
    <cellStyle name="Calcul 5 2 3 2" xfId="12660"/>
    <cellStyle name="Calcul 5 2 3 2 10" xfId="12661"/>
    <cellStyle name="Calcul 5 2 3 2 2" xfId="12662"/>
    <cellStyle name="Calcul 5 2 3 2 2 2" xfId="12663"/>
    <cellStyle name="Calcul 5 2 3 2 2 3" xfId="12664"/>
    <cellStyle name="Calcul 5 2 3 2 2 4" xfId="12665"/>
    <cellStyle name="Calcul 5 2 3 2 2 5" xfId="12666"/>
    <cellStyle name="Calcul 5 2 3 2 2 6" xfId="12667"/>
    <cellStyle name="Calcul 5 2 3 2 2 7" xfId="12668"/>
    <cellStyle name="Calcul 5 2 3 2 2 8" xfId="12669"/>
    <cellStyle name="Calcul 5 2 3 2 2 9" xfId="12670"/>
    <cellStyle name="Calcul 5 2 3 2 3" xfId="12671"/>
    <cellStyle name="Calcul 5 2 3 2 4" xfId="12672"/>
    <cellStyle name="Calcul 5 2 3 2 5" xfId="12673"/>
    <cellStyle name="Calcul 5 2 3 2 6" xfId="12674"/>
    <cellStyle name="Calcul 5 2 3 2 7" xfId="12675"/>
    <cellStyle name="Calcul 5 2 3 2 8" xfId="12676"/>
    <cellStyle name="Calcul 5 2 3 2 9" xfId="12677"/>
    <cellStyle name="Calcul 5 2 3 3" xfId="12678"/>
    <cellStyle name="Calcul 5 2 3 3 10" xfId="12679"/>
    <cellStyle name="Calcul 5 2 3 3 2" xfId="12680"/>
    <cellStyle name="Calcul 5 2 3 3 2 2" xfId="12681"/>
    <cellStyle name="Calcul 5 2 3 3 2 3" xfId="12682"/>
    <cellStyle name="Calcul 5 2 3 3 2 4" xfId="12683"/>
    <cellStyle name="Calcul 5 2 3 3 2 5" xfId="12684"/>
    <cellStyle name="Calcul 5 2 3 3 2 6" xfId="12685"/>
    <cellStyle name="Calcul 5 2 3 3 2 7" xfId="12686"/>
    <cellStyle name="Calcul 5 2 3 3 2 8" xfId="12687"/>
    <cellStyle name="Calcul 5 2 3 3 2 9" xfId="12688"/>
    <cellStyle name="Calcul 5 2 3 3 3" xfId="12689"/>
    <cellStyle name="Calcul 5 2 3 3 4" xfId="12690"/>
    <cellStyle name="Calcul 5 2 3 3 5" xfId="12691"/>
    <cellStyle name="Calcul 5 2 3 3 6" xfId="12692"/>
    <cellStyle name="Calcul 5 2 3 3 7" xfId="12693"/>
    <cellStyle name="Calcul 5 2 3 3 8" xfId="12694"/>
    <cellStyle name="Calcul 5 2 3 3 9" xfId="12695"/>
    <cellStyle name="Calcul 5 2 3 4" xfId="12696"/>
    <cellStyle name="Calcul 5 2 3 4 2" xfId="12697"/>
    <cellStyle name="Calcul 5 2 3 4 3" xfId="12698"/>
    <cellStyle name="Calcul 5 2 3 4 4" xfId="12699"/>
    <cellStyle name="Calcul 5 2 3 4 5" xfId="12700"/>
    <cellStyle name="Calcul 5 2 3 4 6" xfId="12701"/>
    <cellStyle name="Calcul 5 2 3 4 7" xfId="12702"/>
    <cellStyle name="Calcul 5 2 3 4 8" xfId="12703"/>
    <cellStyle name="Calcul 5 2 3 4 9" xfId="12704"/>
    <cellStyle name="Calcul 5 2 3 5" xfId="12705"/>
    <cellStyle name="Calcul 5 2 3 5 2" xfId="12706"/>
    <cellStyle name="Calcul 5 2 3 5 3" xfId="12707"/>
    <cellStyle name="Calcul 5 2 3 5 4" xfId="12708"/>
    <cellStyle name="Calcul 5 2 3 5 5" xfId="12709"/>
    <cellStyle name="Calcul 5 2 3 5 6" xfId="12710"/>
    <cellStyle name="Calcul 5 2 3 5 7" xfId="12711"/>
    <cellStyle name="Calcul 5 2 3 5 8" xfId="12712"/>
    <cellStyle name="Calcul 5 2 3 5 9" xfId="12713"/>
    <cellStyle name="Calcul 5 2 3 6" xfId="12714"/>
    <cellStyle name="Calcul 5 2 3 6 2" xfId="12715"/>
    <cellStyle name="Calcul 5 2 3 6 3" xfId="12716"/>
    <cellStyle name="Calcul 5 2 3 6 4" xfId="12717"/>
    <cellStyle name="Calcul 5 2 3 6 5" xfId="12718"/>
    <cellStyle name="Calcul 5 2 3 6 6" xfId="12719"/>
    <cellStyle name="Calcul 5 2 3 7" xfId="12720"/>
    <cellStyle name="Calcul 5 2 3 7 2" xfId="12721"/>
    <cellStyle name="Calcul 5 2 3 7 3" xfId="12722"/>
    <cellStyle name="Calcul 5 2 3 7 4" xfId="12723"/>
    <cellStyle name="Calcul 5 2 3 7 5" xfId="12724"/>
    <cellStyle name="Calcul 5 2 3 7 6" xfId="12725"/>
    <cellStyle name="Calcul 5 2 3 8" xfId="12726"/>
    <cellStyle name="Calcul 5 2 3 9" xfId="12727"/>
    <cellStyle name="Calcul 5 2 4" xfId="12728"/>
    <cellStyle name="Calcul 5 2 4 2" xfId="12729"/>
    <cellStyle name="Calcul 5 2 4 3" xfId="12730"/>
    <cellStyle name="Calcul 5 2 4 4" xfId="12731"/>
    <cellStyle name="Calcul 5 2 4 5" xfId="12732"/>
    <cellStyle name="Calcul 5 2 4 6" xfId="12733"/>
    <cellStyle name="Calcul 5 2 4 7" xfId="12734"/>
    <cellStyle name="Calcul 5 2 4 8" xfId="12735"/>
    <cellStyle name="Calcul 5 2 4 9" xfId="12736"/>
    <cellStyle name="Calcul 5 2 5" xfId="12737"/>
    <cellStyle name="Calcul 5 2 5 2" xfId="12738"/>
    <cellStyle name="Calcul 5 2 5 3" xfId="12739"/>
    <cellStyle name="Calcul 5 2 5 4" xfId="12740"/>
    <cellStyle name="Calcul 5 2 5 5" xfId="12741"/>
    <cellStyle name="Calcul 5 2 5 6" xfId="12742"/>
    <cellStyle name="Calcul 5 2 5 7" xfId="12743"/>
    <cellStyle name="Calcul 5 2 5 8" xfId="12744"/>
    <cellStyle name="Calcul 5 2 5 9" xfId="12745"/>
    <cellStyle name="Calcul 5 2 6" xfId="12746"/>
    <cellStyle name="Calcul 5 2 6 2" xfId="12747"/>
    <cellStyle name="Calcul 5 2 6 3" xfId="12748"/>
    <cellStyle name="Calcul 5 2 6 4" xfId="12749"/>
    <cellStyle name="Calcul 5 2 6 5" xfId="12750"/>
    <cellStyle name="Calcul 5 2 6 6" xfId="12751"/>
    <cellStyle name="Calcul 5 2 7" xfId="12752"/>
    <cellStyle name="Calcul 5 3" xfId="12753"/>
    <cellStyle name="Calcul 5 3 2" xfId="12754"/>
    <cellStyle name="Calcul 5 3 2 10" xfId="12755"/>
    <cellStyle name="Calcul 5 3 2 11" xfId="12756"/>
    <cellStyle name="Calcul 5 3 2 12" xfId="12757"/>
    <cellStyle name="Calcul 5 3 2 13" xfId="12758"/>
    <cellStyle name="Calcul 5 3 2 14" xfId="12759"/>
    <cellStyle name="Calcul 5 3 2 15" xfId="12760"/>
    <cellStyle name="Calcul 5 3 2 2" xfId="12761"/>
    <cellStyle name="Calcul 5 3 2 2 10" xfId="12762"/>
    <cellStyle name="Calcul 5 3 2 2 2" xfId="12763"/>
    <cellStyle name="Calcul 5 3 2 2 2 2" xfId="12764"/>
    <cellStyle name="Calcul 5 3 2 2 2 3" xfId="12765"/>
    <cellStyle name="Calcul 5 3 2 2 2 4" xfId="12766"/>
    <cellStyle name="Calcul 5 3 2 2 2 5" xfId="12767"/>
    <cellStyle name="Calcul 5 3 2 2 2 6" xfId="12768"/>
    <cellStyle name="Calcul 5 3 2 2 2 7" xfId="12769"/>
    <cellStyle name="Calcul 5 3 2 2 2 8" xfId="12770"/>
    <cellStyle name="Calcul 5 3 2 2 2 9" xfId="12771"/>
    <cellStyle name="Calcul 5 3 2 2 3" xfId="12772"/>
    <cellStyle name="Calcul 5 3 2 2 4" xfId="12773"/>
    <cellStyle name="Calcul 5 3 2 2 5" xfId="12774"/>
    <cellStyle name="Calcul 5 3 2 2 6" xfId="12775"/>
    <cellStyle name="Calcul 5 3 2 2 7" xfId="12776"/>
    <cellStyle name="Calcul 5 3 2 2 8" xfId="12777"/>
    <cellStyle name="Calcul 5 3 2 2 9" xfId="12778"/>
    <cellStyle name="Calcul 5 3 2 3" xfId="12779"/>
    <cellStyle name="Calcul 5 3 2 3 10" xfId="12780"/>
    <cellStyle name="Calcul 5 3 2 3 2" xfId="12781"/>
    <cellStyle name="Calcul 5 3 2 3 2 2" xfId="12782"/>
    <cellStyle name="Calcul 5 3 2 3 2 3" xfId="12783"/>
    <cellStyle name="Calcul 5 3 2 3 2 4" xfId="12784"/>
    <cellStyle name="Calcul 5 3 2 3 2 5" xfId="12785"/>
    <cellStyle name="Calcul 5 3 2 3 2 6" xfId="12786"/>
    <cellStyle name="Calcul 5 3 2 3 2 7" xfId="12787"/>
    <cellStyle name="Calcul 5 3 2 3 2 8" xfId="12788"/>
    <cellStyle name="Calcul 5 3 2 3 2 9" xfId="12789"/>
    <cellStyle name="Calcul 5 3 2 3 3" xfId="12790"/>
    <cellStyle name="Calcul 5 3 2 3 4" xfId="12791"/>
    <cellStyle name="Calcul 5 3 2 3 5" xfId="12792"/>
    <cellStyle name="Calcul 5 3 2 3 6" xfId="12793"/>
    <cellStyle name="Calcul 5 3 2 3 7" xfId="12794"/>
    <cellStyle name="Calcul 5 3 2 3 8" xfId="12795"/>
    <cellStyle name="Calcul 5 3 2 3 9" xfId="12796"/>
    <cellStyle name="Calcul 5 3 2 4" xfId="12797"/>
    <cellStyle name="Calcul 5 3 2 4 2" xfId="12798"/>
    <cellStyle name="Calcul 5 3 2 4 3" xfId="12799"/>
    <cellStyle name="Calcul 5 3 2 4 4" xfId="12800"/>
    <cellStyle name="Calcul 5 3 2 4 5" xfId="12801"/>
    <cellStyle name="Calcul 5 3 2 4 6" xfId="12802"/>
    <cellStyle name="Calcul 5 3 2 4 7" xfId="12803"/>
    <cellStyle name="Calcul 5 3 2 4 8" xfId="12804"/>
    <cellStyle name="Calcul 5 3 2 4 9" xfId="12805"/>
    <cellStyle name="Calcul 5 3 2 5" xfId="12806"/>
    <cellStyle name="Calcul 5 3 2 5 2" xfId="12807"/>
    <cellStyle name="Calcul 5 3 2 5 3" xfId="12808"/>
    <cellStyle name="Calcul 5 3 2 5 4" xfId="12809"/>
    <cellStyle name="Calcul 5 3 2 5 5" xfId="12810"/>
    <cellStyle name="Calcul 5 3 2 5 6" xfId="12811"/>
    <cellStyle name="Calcul 5 3 2 5 7" xfId="12812"/>
    <cellStyle name="Calcul 5 3 2 5 8" xfId="12813"/>
    <cellStyle name="Calcul 5 3 2 5 9" xfId="12814"/>
    <cellStyle name="Calcul 5 3 2 6" xfId="12815"/>
    <cellStyle name="Calcul 5 3 2 6 2" xfId="12816"/>
    <cellStyle name="Calcul 5 3 2 6 3" xfId="12817"/>
    <cellStyle name="Calcul 5 3 2 6 4" xfId="12818"/>
    <cellStyle name="Calcul 5 3 2 6 5" xfId="12819"/>
    <cellStyle name="Calcul 5 3 2 6 6" xfId="12820"/>
    <cellStyle name="Calcul 5 3 2 7" xfId="12821"/>
    <cellStyle name="Calcul 5 3 2 7 2" xfId="12822"/>
    <cellStyle name="Calcul 5 3 2 7 3" xfId="12823"/>
    <cellStyle name="Calcul 5 3 2 7 4" xfId="12824"/>
    <cellStyle name="Calcul 5 3 2 7 5" xfId="12825"/>
    <cellStyle name="Calcul 5 3 2 7 6" xfId="12826"/>
    <cellStyle name="Calcul 5 3 2 8" xfId="12827"/>
    <cellStyle name="Calcul 5 3 2 9" xfId="12828"/>
    <cellStyle name="Calcul 5 3 3" xfId="12829"/>
    <cellStyle name="Calcul 5 3 3 2" xfId="12830"/>
    <cellStyle name="Calcul 5 3 3 3" xfId="12831"/>
    <cellStyle name="Calcul 5 3 3 4" xfId="12832"/>
    <cellStyle name="Calcul 5 3 3 5" xfId="12833"/>
    <cellStyle name="Calcul 5 3 3 6" xfId="12834"/>
    <cellStyle name="Calcul 5 3 3 7" xfId="12835"/>
    <cellStyle name="Calcul 5 3 3 8" xfId="12836"/>
    <cellStyle name="Calcul 5 3 3 9" xfId="12837"/>
    <cellStyle name="Calcul 5 3 4" xfId="12838"/>
    <cellStyle name="Calcul 5 3 4 2" xfId="12839"/>
    <cellStyle name="Calcul 5 3 4 3" xfId="12840"/>
    <cellStyle name="Calcul 5 3 4 4" xfId="12841"/>
    <cellStyle name="Calcul 5 3 4 5" xfId="12842"/>
    <cellStyle name="Calcul 5 3 4 6" xfId="12843"/>
    <cellStyle name="Calcul 5 3 4 7" xfId="12844"/>
    <cellStyle name="Calcul 5 3 4 8" xfId="12845"/>
    <cellStyle name="Calcul 5 3 4 9" xfId="12846"/>
    <cellStyle name="Calcul 5 3 5" xfId="12847"/>
    <cellStyle name="Calcul 5 3 5 2" xfId="12848"/>
    <cellStyle name="Calcul 5 3 5 3" xfId="12849"/>
    <cellStyle name="Calcul 5 3 5 4" xfId="12850"/>
    <cellStyle name="Calcul 5 3 5 5" xfId="12851"/>
    <cellStyle name="Calcul 5 3 5 6" xfId="12852"/>
    <cellStyle name="Calcul 5 3 6" xfId="12853"/>
    <cellStyle name="Calcul 5 4" xfId="12854"/>
    <cellStyle name="Calcul 5 4 10" xfId="12855"/>
    <cellStyle name="Calcul 5 4 11" xfId="12856"/>
    <cellStyle name="Calcul 5 4 12" xfId="12857"/>
    <cellStyle name="Calcul 5 4 13" xfId="12858"/>
    <cellStyle name="Calcul 5 4 14" xfId="12859"/>
    <cellStyle name="Calcul 5 4 15" xfId="12860"/>
    <cellStyle name="Calcul 5 4 2" xfId="12861"/>
    <cellStyle name="Calcul 5 4 2 10" xfId="12862"/>
    <cellStyle name="Calcul 5 4 2 2" xfId="12863"/>
    <cellStyle name="Calcul 5 4 2 2 2" xfId="12864"/>
    <cellStyle name="Calcul 5 4 2 2 3" xfId="12865"/>
    <cellStyle name="Calcul 5 4 2 2 4" xfId="12866"/>
    <cellStyle name="Calcul 5 4 2 2 5" xfId="12867"/>
    <cellStyle name="Calcul 5 4 2 2 6" xfId="12868"/>
    <cellStyle name="Calcul 5 4 2 2 7" xfId="12869"/>
    <cellStyle name="Calcul 5 4 2 2 8" xfId="12870"/>
    <cellStyle name="Calcul 5 4 2 2 9" xfId="12871"/>
    <cellStyle name="Calcul 5 4 2 3" xfId="12872"/>
    <cellStyle name="Calcul 5 4 2 4" xfId="12873"/>
    <cellStyle name="Calcul 5 4 2 5" xfId="12874"/>
    <cellStyle name="Calcul 5 4 2 6" xfId="12875"/>
    <cellStyle name="Calcul 5 4 2 7" xfId="12876"/>
    <cellStyle name="Calcul 5 4 2 8" xfId="12877"/>
    <cellStyle name="Calcul 5 4 2 9" xfId="12878"/>
    <cellStyle name="Calcul 5 4 3" xfId="12879"/>
    <cellStyle name="Calcul 5 4 3 10" xfId="12880"/>
    <cellStyle name="Calcul 5 4 3 2" xfId="12881"/>
    <cellStyle name="Calcul 5 4 3 2 2" xfId="12882"/>
    <cellStyle name="Calcul 5 4 3 2 3" xfId="12883"/>
    <cellStyle name="Calcul 5 4 3 2 4" xfId="12884"/>
    <cellStyle name="Calcul 5 4 3 2 5" xfId="12885"/>
    <cellStyle name="Calcul 5 4 3 2 6" xfId="12886"/>
    <cellStyle name="Calcul 5 4 3 2 7" xfId="12887"/>
    <cellStyle name="Calcul 5 4 3 2 8" xfId="12888"/>
    <cellStyle name="Calcul 5 4 3 2 9" xfId="12889"/>
    <cellStyle name="Calcul 5 4 3 3" xfId="12890"/>
    <cellStyle name="Calcul 5 4 3 4" xfId="12891"/>
    <cellStyle name="Calcul 5 4 3 5" xfId="12892"/>
    <cellStyle name="Calcul 5 4 3 6" xfId="12893"/>
    <cellStyle name="Calcul 5 4 3 7" xfId="12894"/>
    <cellStyle name="Calcul 5 4 3 8" xfId="12895"/>
    <cellStyle name="Calcul 5 4 3 9" xfId="12896"/>
    <cellStyle name="Calcul 5 4 4" xfId="12897"/>
    <cellStyle name="Calcul 5 4 4 2" xfId="12898"/>
    <cellStyle name="Calcul 5 4 4 3" xfId="12899"/>
    <cellStyle name="Calcul 5 4 4 4" xfId="12900"/>
    <cellStyle name="Calcul 5 4 4 5" xfId="12901"/>
    <cellStyle name="Calcul 5 4 4 6" xfId="12902"/>
    <cellStyle name="Calcul 5 4 4 7" xfId="12903"/>
    <cellStyle name="Calcul 5 4 4 8" xfId="12904"/>
    <cellStyle name="Calcul 5 4 4 9" xfId="12905"/>
    <cellStyle name="Calcul 5 4 5" xfId="12906"/>
    <cellStyle name="Calcul 5 4 5 2" xfId="12907"/>
    <cellStyle name="Calcul 5 4 5 3" xfId="12908"/>
    <cellStyle name="Calcul 5 4 5 4" xfId="12909"/>
    <cellStyle name="Calcul 5 4 5 5" xfId="12910"/>
    <cellStyle name="Calcul 5 4 5 6" xfId="12911"/>
    <cellStyle name="Calcul 5 4 5 7" xfId="12912"/>
    <cellStyle name="Calcul 5 4 5 8" xfId="12913"/>
    <cellStyle name="Calcul 5 4 5 9" xfId="12914"/>
    <cellStyle name="Calcul 5 4 6" xfId="12915"/>
    <cellStyle name="Calcul 5 4 6 2" xfId="12916"/>
    <cellStyle name="Calcul 5 4 6 3" xfId="12917"/>
    <cellStyle name="Calcul 5 4 6 4" xfId="12918"/>
    <cellStyle name="Calcul 5 4 6 5" xfId="12919"/>
    <cellStyle name="Calcul 5 4 6 6" xfId="12920"/>
    <cellStyle name="Calcul 5 4 7" xfId="12921"/>
    <cellStyle name="Calcul 5 4 7 2" xfId="12922"/>
    <cellStyle name="Calcul 5 4 7 3" xfId="12923"/>
    <cellStyle name="Calcul 5 4 7 4" xfId="12924"/>
    <cellStyle name="Calcul 5 4 7 5" xfId="12925"/>
    <cellStyle name="Calcul 5 4 7 6" xfId="12926"/>
    <cellStyle name="Calcul 5 4 8" xfId="12927"/>
    <cellStyle name="Calcul 5 4 9" xfId="12928"/>
    <cellStyle name="Calcul 5 5" xfId="12929"/>
    <cellStyle name="Calcul 5 5 2" xfId="12930"/>
    <cellStyle name="Calcul 5 5 3" xfId="12931"/>
    <cellStyle name="Calcul 5 5 4" xfId="12932"/>
    <cellStyle name="Calcul 5 5 5" xfId="12933"/>
    <cellStyle name="Calcul 5 5 6" xfId="12934"/>
    <cellStyle name="Calcul 5 5 7" xfId="12935"/>
    <cellStyle name="Calcul 5 5 8" xfId="12936"/>
    <cellStyle name="Calcul 5 5 9" xfId="12937"/>
    <cellStyle name="Calcul 5 6" xfId="12938"/>
    <cellStyle name="Calcul 5 6 2" xfId="12939"/>
    <cellStyle name="Calcul 5 6 3" xfId="12940"/>
    <cellStyle name="Calcul 5 6 4" xfId="12941"/>
    <cellStyle name="Calcul 5 6 5" xfId="12942"/>
    <cellStyle name="Calcul 5 6 6" xfId="12943"/>
    <cellStyle name="Calcul 5 6 7" xfId="12944"/>
    <cellStyle name="Calcul 5 6 8" xfId="12945"/>
    <cellStyle name="Calcul 5 6 9" xfId="12946"/>
    <cellStyle name="Calcul 5 7" xfId="12947"/>
    <cellStyle name="Calcul 5 7 2" xfId="12948"/>
    <cellStyle name="Calcul 5 7 3" xfId="12949"/>
    <cellStyle name="Calcul 5 7 4" xfId="12950"/>
    <cellStyle name="Calcul 5 7 5" xfId="12951"/>
    <cellStyle name="Calcul 5 7 6" xfId="12952"/>
    <cellStyle name="Calcul 5 8" xfId="12953"/>
    <cellStyle name="Calcul 6" xfId="12954"/>
    <cellStyle name="Calcul 6 2" xfId="12955"/>
    <cellStyle name="Calcul 6 2 2" xfId="12956"/>
    <cellStyle name="Calcul 6 2 2 2" xfId="12957"/>
    <cellStyle name="Calcul 6 2 2 2 10" xfId="12958"/>
    <cellStyle name="Calcul 6 2 2 2 11" xfId="12959"/>
    <cellStyle name="Calcul 6 2 2 2 12" xfId="12960"/>
    <cellStyle name="Calcul 6 2 2 2 13" xfId="12961"/>
    <cellStyle name="Calcul 6 2 2 2 14" xfId="12962"/>
    <cellStyle name="Calcul 6 2 2 2 15" xfId="12963"/>
    <cellStyle name="Calcul 6 2 2 2 2" xfId="12964"/>
    <cellStyle name="Calcul 6 2 2 2 2 10" xfId="12965"/>
    <cellStyle name="Calcul 6 2 2 2 2 2" xfId="12966"/>
    <cellStyle name="Calcul 6 2 2 2 2 2 2" xfId="12967"/>
    <cellStyle name="Calcul 6 2 2 2 2 2 3" xfId="12968"/>
    <cellStyle name="Calcul 6 2 2 2 2 2 4" xfId="12969"/>
    <cellStyle name="Calcul 6 2 2 2 2 2 5" xfId="12970"/>
    <cellStyle name="Calcul 6 2 2 2 2 2 6" xfId="12971"/>
    <cellStyle name="Calcul 6 2 2 2 2 2 7" xfId="12972"/>
    <cellStyle name="Calcul 6 2 2 2 2 2 8" xfId="12973"/>
    <cellStyle name="Calcul 6 2 2 2 2 2 9" xfId="12974"/>
    <cellStyle name="Calcul 6 2 2 2 2 3" xfId="12975"/>
    <cellStyle name="Calcul 6 2 2 2 2 4" xfId="12976"/>
    <cellStyle name="Calcul 6 2 2 2 2 5" xfId="12977"/>
    <cellStyle name="Calcul 6 2 2 2 2 6" xfId="12978"/>
    <cellStyle name="Calcul 6 2 2 2 2 7" xfId="12979"/>
    <cellStyle name="Calcul 6 2 2 2 2 8" xfId="12980"/>
    <cellStyle name="Calcul 6 2 2 2 2 9" xfId="12981"/>
    <cellStyle name="Calcul 6 2 2 2 3" xfId="12982"/>
    <cellStyle name="Calcul 6 2 2 2 3 10" xfId="12983"/>
    <cellStyle name="Calcul 6 2 2 2 3 2" xfId="12984"/>
    <cellStyle name="Calcul 6 2 2 2 3 2 2" xfId="12985"/>
    <cellStyle name="Calcul 6 2 2 2 3 2 3" xfId="12986"/>
    <cellStyle name="Calcul 6 2 2 2 3 2 4" xfId="12987"/>
    <cellStyle name="Calcul 6 2 2 2 3 2 5" xfId="12988"/>
    <cellStyle name="Calcul 6 2 2 2 3 2 6" xfId="12989"/>
    <cellStyle name="Calcul 6 2 2 2 3 2 7" xfId="12990"/>
    <cellStyle name="Calcul 6 2 2 2 3 2 8" xfId="12991"/>
    <cellStyle name="Calcul 6 2 2 2 3 2 9" xfId="12992"/>
    <cellStyle name="Calcul 6 2 2 2 3 3" xfId="12993"/>
    <cellStyle name="Calcul 6 2 2 2 3 4" xfId="12994"/>
    <cellStyle name="Calcul 6 2 2 2 3 5" xfId="12995"/>
    <cellStyle name="Calcul 6 2 2 2 3 6" xfId="12996"/>
    <cellStyle name="Calcul 6 2 2 2 3 7" xfId="12997"/>
    <cellStyle name="Calcul 6 2 2 2 3 8" xfId="12998"/>
    <cellStyle name="Calcul 6 2 2 2 3 9" xfId="12999"/>
    <cellStyle name="Calcul 6 2 2 2 4" xfId="13000"/>
    <cellStyle name="Calcul 6 2 2 2 4 2" xfId="13001"/>
    <cellStyle name="Calcul 6 2 2 2 4 3" xfId="13002"/>
    <cellStyle name="Calcul 6 2 2 2 4 4" xfId="13003"/>
    <cellStyle name="Calcul 6 2 2 2 4 5" xfId="13004"/>
    <cellStyle name="Calcul 6 2 2 2 4 6" xfId="13005"/>
    <cellStyle name="Calcul 6 2 2 2 4 7" xfId="13006"/>
    <cellStyle name="Calcul 6 2 2 2 4 8" xfId="13007"/>
    <cellStyle name="Calcul 6 2 2 2 4 9" xfId="13008"/>
    <cellStyle name="Calcul 6 2 2 2 5" xfId="13009"/>
    <cellStyle name="Calcul 6 2 2 2 5 2" xfId="13010"/>
    <cellStyle name="Calcul 6 2 2 2 5 3" xfId="13011"/>
    <cellStyle name="Calcul 6 2 2 2 5 4" xfId="13012"/>
    <cellStyle name="Calcul 6 2 2 2 5 5" xfId="13013"/>
    <cellStyle name="Calcul 6 2 2 2 5 6" xfId="13014"/>
    <cellStyle name="Calcul 6 2 2 2 5 7" xfId="13015"/>
    <cellStyle name="Calcul 6 2 2 2 5 8" xfId="13016"/>
    <cellStyle name="Calcul 6 2 2 2 5 9" xfId="13017"/>
    <cellStyle name="Calcul 6 2 2 2 6" xfId="13018"/>
    <cellStyle name="Calcul 6 2 2 2 6 2" xfId="13019"/>
    <cellStyle name="Calcul 6 2 2 2 6 3" xfId="13020"/>
    <cellStyle name="Calcul 6 2 2 2 6 4" xfId="13021"/>
    <cellStyle name="Calcul 6 2 2 2 6 5" xfId="13022"/>
    <cellStyle name="Calcul 6 2 2 2 6 6" xfId="13023"/>
    <cellStyle name="Calcul 6 2 2 2 7" xfId="13024"/>
    <cellStyle name="Calcul 6 2 2 2 7 2" xfId="13025"/>
    <cellStyle name="Calcul 6 2 2 2 7 3" xfId="13026"/>
    <cellStyle name="Calcul 6 2 2 2 7 4" xfId="13027"/>
    <cellStyle name="Calcul 6 2 2 2 7 5" xfId="13028"/>
    <cellStyle name="Calcul 6 2 2 2 7 6" xfId="13029"/>
    <cellStyle name="Calcul 6 2 2 2 8" xfId="13030"/>
    <cellStyle name="Calcul 6 2 2 2 9" xfId="13031"/>
    <cellStyle name="Calcul 6 2 2 3" xfId="13032"/>
    <cellStyle name="Calcul 6 2 2 3 2" xfId="13033"/>
    <cellStyle name="Calcul 6 2 2 3 3" xfId="13034"/>
    <cellStyle name="Calcul 6 2 2 3 4" xfId="13035"/>
    <cellStyle name="Calcul 6 2 2 3 5" xfId="13036"/>
    <cellStyle name="Calcul 6 2 2 3 6" xfId="13037"/>
    <cellStyle name="Calcul 6 2 2 3 7" xfId="13038"/>
    <cellStyle name="Calcul 6 2 2 3 8" xfId="13039"/>
    <cellStyle name="Calcul 6 2 2 3 9" xfId="13040"/>
    <cellStyle name="Calcul 6 2 2 4" xfId="13041"/>
    <cellStyle name="Calcul 6 2 2 4 2" xfId="13042"/>
    <cellStyle name="Calcul 6 2 2 4 3" xfId="13043"/>
    <cellStyle name="Calcul 6 2 2 4 4" xfId="13044"/>
    <cellStyle name="Calcul 6 2 2 4 5" xfId="13045"/>
    <cellStyle name="Calcul 6 2 2 4 6" xfId="13046"/>
    <cellStyle name="Calcul 6 2 2 4 7" xfId="13047"/>
    <cellStyle name="Calcul 6 2 2 4 8" xfId="13048"/>
    <cellStyle name="Calcul 6 2 2 4 9" xfId="13049"/>
    <cellStyle name="Calcul 6 2 2 5" xfId="13050"/>
    <cellStyle name="Calcul 6 2 2 5 2" xfId="13051"/>
    <cellStyle name="Calcul 6 2 2 5 3" xfId="13052"/>
    <cellStyle name="Calcul 6 2 2 5 4" xfId="13053"/>
    <cellStyle name="Calcul 6 2 2 5 5" xfId="13054"/>
    <cellStyle name="Calcul 6 2 2 5 6" xfId="13055"/>
    <cellStyle name="Calcul 6 2 2 6" xfId="13056"/>
    <cellStyle name="Calcul 6 2 3" xfId="13057"/>
    <cellStyle name="Calcul 6 2 3 10" xfId="13058"/>
    <cellStyle name="Calcul 6 2 3 11" xfId="13059"/>
    <cellStyle name="Calcul 6 2 3 12" xfId="13060"/>
    <cellStyle name="Calcul 6 2 3 13" xfId="13061"/>
    <cellStyle name="Calcul 6 2 3 14" xfId="13062"/>
    <cellStyle name="Calcul 6 2 3 15" xfId="13063"/>
    <cellStyle name="Calcul 6 2 3 2" xfId="13064"/>
    <cellStyle name="Calcul 6 2 3 2 10" xfId="13065"/>
    <cellStyle name="Calcul 6 2 3 2 2" xfId="13066"/>
    <cellStyle name="Calcul 6 2 3 2 2 2" xfId="13067"/>
    <cellStyle name="Calcul 6 2 3 2 2 3" xfId="13068"/>
    <cellStyle name="Calcul 6 2 3 2 2 4" xfId="13069"/>
    <cellStyle name="Calcul 6 2 3 2 2 5" xfId="13070"/>
    <cellStyle name="Calcul 6 2 3 2 2 6" xfId="13071"/>
    <cellStyle name="Calcul 6 2 3 2 2 7" xfId="13072"/>
    <cellStyle name="Calcul 6 2 3 2 2 8" xfId="13073"/>
    <cellStyle name="Calcul 6 2 3 2 2 9" xfId="13074"/>
    <cellStyle name="Calcul 6 2 3 2 3" xfId="13075"/>
    <cellStyle name="Calcul 6 2 3 2 4" xfId="13076"/>
    <cellStyle name="Calcul 6 2 3 2 5" xfId="13077"/>
    <cellStyle name="Calcul 6 2 3 2 6" xfId="13078"/>
    <cellStyle name="Calcul 6 2 3 2 7" xfId="13079"/>
    <cellStyle name="Calcul 6 2 3 2 8" xfId="13080"/>
    <cellStyle name="Calcul 6 2 3 2 9" xfId="13081"/>
    <cellStyle name="Calcul 6 2 3 3" xfId="13082"/>
    <cellStyle name="Calcul 6 2 3 3 10" xfId="13083"/>
    <cellStyle name="Calcul 6 2 3 3 2" xfId="13084"/>
    <cellStyle name="Calcul 6 2 3 3 2 2" xfId="13085"/>
    <cellStyle name="Calcul 6 2 3 3 2 3" xfId="13086"/>
    <cellStyle name="Calcul 6 2 3 3 2 4" xfId="13087"/>
    <cellStyle name="Calcul 6 2 3 3 2 5" xfId="13088"/>
    <cellStyle name="Calcul 6 2 3 3 2 6" xfId="13089"/>
    <cellStyle name="Calcul 6 2 3 3 2 7" xfId="13090"/>
    <cellStyle name="Calcul 6 2 3 3 2 8" xfId="13091"/>
    <cellStyle name="Calcul 6 2 3 3 2 9" xfId="13092"/>
    <cellStyle name="Calcul 6 2 3 3 3" xfId="13093"/>
    <cellStyle name="Calcul 6 2 3 3 4" xfId="13094"/>
    <cellStyle name="Calcul 6 2 3 3 5" xfId="13095"/>
    <cellStyle name="Calcul 6 2 3 3 6" xfId="13096"/>
    <cellStyle name="Calcul 6 2 3 3 7" xfId="13097"/>
    <cellStyle name="Calcul 6 2 3 3 8" xfId="13098"/>
    <cellStyle name="Calcul 6 2 3 3 9" xfId="13099"/>
    <cellStyle name="Calcul 6 2 3 4" xfId="13100"/>
    <cellStyle name="Calcul 6 2 3 4 2" xfId="13101"/>
    <cellStyle name="Calcul 6 2 3 4 3" xfId="13102"/>
    <cellStyle name="Calcul 6 2 3 4 4" xfId="13103"/>
    <cellStyle name="Calcul 6 2 3 4 5" xfId="13104"/>
    <cellStyle name="Calcul 6 2 3 4 6" xfId="13105"/>
    <cellStyle name="Calcul 6 2 3 4 7" xfId="13106"/>
    <cellStyle name="Calcul 6 2 3 4 8" xfId="13107"/>
    <cellStyle name="Calcul 6 2 3 4 9" xfId="13108"/>
    <cellStyle name="Calcul 6 2 3 5" xfId="13109"/>
    <cellStyle name="Calcul 6 2 3 5 2" xfId="13110"/>
    <cellStyle name="Calcul 6 2 3 5 3" xfId="13111"/>
    <cellStyle name="Calcul 6 2 3 5 4" xfId="13112"/>
    <cellStyle name="Calcul 6 2 3 5 5" xfId="13113"/>
    <cellStyle name="Calcul 6 2 3 5 6" xfId="13114"/>
    <cellStyle name="Calcul 6 2 3 5 7" xfId="13115"/>
    <cellStyle name="Calcul 6 2 3 5 8" xfId="13116"/>
    <cellStyle name="Calcul 6 2 3 5 9" xfId="13117"/>
    <cellStyle name="Calcul 6 2 3 6" xfId="13118"/>
    <cellStyle name="Calcul 6 2 3 6 2" xfId="13119"/>
    <cellStyle name="Calcul 6 2 3 6 3" xfId="13120"/>
    <cellStyle name="Calcul 6 2 3 6 4" xfId="13121"/>
    <cellStyle name="Calcul 6 2 3 6 5" xfId="13122"/>
    <cellStyle name="Calcul 6 2 3 6 6" xfId="13123"/>
    <cellStyle name="Calcul 6 2 3 7" xfId="13124"/>
    <cellStyle name="Calcul 6 2 3 7 2" xfId="13125"/>
    <cellStyle name="Calcul 6 2 3 7 3" xfId="13126"/>
    <cellStyle name="Calcul 6 2 3 7 4" xfId="13127"/>
    <cellStyle name="Calcul 6 2 3 7 5" xfId="13128"/>
    <cellStyle name="Calcul 6 2 3 7 6" xfId="13129"/>
    <cellStyle name="Calcul 6 2 3 8" xfId="13130"/>
    <cellStyle name="Calcul 6 2 3 9" xfId="13131"/>
    <cellStyle name="Calcul 6 2 4" xfId="13132"/>
    <cellStyle name="Calcul 6 2 4 2" xfId="13133"/>
    <cellStyle name="Calcul 6 2 4 3" xfId="13134"/>
    <cellStyle name="Calcul 6 2 4 4" xfId="13135"/>
    <cellStyle name="Calcul 6 2 4 5" xfId="13136"/>
    <cellStyle name="Calcul 6 2 4 6" xfId="13137"/>
    <cellStyle name="Calcul 6 2 4 7" xfId="13138"/>
    <cellStyle name="Calcul 6 2 4 8" xfId="13139"/>
    <cellStyle name="Calcul 6 2 4 9" xfId="13140"/>
    <cellStyle name="Calcul 6 2 5" xfId="13141"/>
    <cellStyle name="Calcul 6 2 5 2" xfId="13142"/>
    <cellStyle name="Calcul 6 2 5 3" xfId="13143"/>
    <cellStyle name="Calcul 6 2 5 4" xfId="13144"/>
    <cellStyle name="Calcul 6 2 5 5" xfId="13145"/>
    <cellStyle name="Calcul 6 2 5 6" xfId="13146"/>
    <cellStyle name="Calcul 6 2 5 7" xfId="13147"/>
    <cellStyle name="Calcul 6 2 5 8" xfId="13148"/>
    <cellStyle name="Calcul 6 2 5 9" xfId="13149"/>
    <cellStyle name="Calcul 6 2 6" xfId="13150"/>
    <cellStyle name="Calcul 6 2 6 2" xfId="13151"/>
    <cellStyle name="Calcul 6 2 6 3" xfId="13152"/>
    <cellStyle name="Calcul 6 2 6 4" xfId="13153"/>
    <cellStyle name="Calcul 6 2 6 5" xfId="13154"/>
    <cellStyle name="Calcul 6 2 6 6" xfId="13155"/>
    <cellStyle name="Calcul 6 2 7" xfId="13156"/>
    <cellStyle name="Calcul 6 3" xfId="13157"/>
    <cellStyle name="Calcul 6 3 2" xfId="13158"/>
    <cellStyle name="Calcul 6 3 2 10" xfId="13159"/>
    <cellStyle name="Calcul 6 3 2 11" xfId="13160"/>
    <cellStyle name="Calcul 6 3 2 12" xfId="13161"/>
    <cellStyle name="Calcul 6 3 2 13" xfId="13162"/>
    <cellStyle name="Calcul 6 3 2 14" xfId="13163"/>
    <cellStyle name="Calcul 6 3 2 15" xfId="13164"/>
    <cellStyle name="Calcul 6 3 2 2" xfId="13165"/>
    <cellStyle name="Calcul 6 3 2 2 10" xfId="13166"/>
    <cellStyle name="Calcul 6 3 2 2 2" xfId="13167"/>
    <cellStyle name="Calcul 6 3 2 2 2 2" xfId="13168"/>
    <cellStyle name="Calcul 6 3 2 2 2 3" xfId="13169"/>
    <cellStyle name="Calcul 6 3 2 2 2 4" xfId="13170"/>
    <cellStyle name="Calcul 6 3 2 2 2 5" xfId="13171"/>
    <cellStyle name="Calcul 6 3 2 2 2 6" xfId="13172"/>
    <cellStyle name="Calcul 6 3 2 2 2 7" xfId="13173"/>
    <cellStyle name="Calcul 6 3 2 2 2 8" xfId="13174"/>
    <cellStyle name="Calcul 6 3 2 2 2 9" xfId="13175"/>
    <cellStyle name="Calcul 6 3 2 2 3" xfId="13176"/>
    <cellStyle name="Calcul 6 3 2 2 4" xfId="13177"/>
    <cellStyle name="Calcul 6 3 2 2 5" xfId="13178"/>
    <cellStyle name="Calcul 6 3 2 2 6" xfId="13179"/>
    <cellStyle name="Calcul 6 3 2 2 7" xfId="13180"/>
    <cellStyle name="Calcul 6 3 2 2 8" xfId="13181"/>
    <cellStyle name="Calcul 6 3 2 2 9" xfId="13182"/>
    <cellStyle name="Calcul 6 3 2 3" xfId="13183"/>
    <cellStyle name="Calcul 6 3 2 3 10" xfId="13184"/>
    <cellStyle name="Calcul 6 3 2 3 2" xfId="13185"/>
    <cellStyle name="Calcul 6 3 2 3 2 2" xfId="13186"/>
    <cellStyle name="Calcul 6 3 2 3 2 3" xfId="13187"/>
    <cellStyle name="Calcul 6 3 2 3 2 4" xfId="13188"/>
    <cellStyle name="Calcul 6 3 2 3 2 5" xfId="13189"/>
    <cellStyle name="Calcul 6 3 2 3 2 6" xfId="13190"/>
    <cellStyle name="Calcul 6 3 2 3 2 7" xfId="13191"/>
    <cellStyle name="Calcul 6 3 2 3 2 8" xfId="13192"/>
    <cellStyle name="Calcul 6 3 2 3 2 9" xfId="13193"/>
    <cellStyle name="Calcul 6 3 2 3 3" xfId="13194"/>
    <cellStyle name="Calcul 6 3 2 3 4" xfId="13195"/>
    <cellStyle name="Calcul 6 3 2 3 5" xfId="13196"/>
    <cellStyle name="Calcul 6 3 2 3 6" xfId="13197"/>
    <cellStyle name="Calcul 6 3 2 3 7" xfId="13198"/>
    <cellStyle name="Calcul 6 3 2 3 8" xfId="13199"/>
    <cellStyle name="Calcul 6 3 2 3 9" xfId="13200"/>
    <cellStyle name="Calcul 6 3 2 4" xfId="13201"/>
    <cellStyle name="Calcul 6 3 2 4 2" xfId="13202"/>
    <cellStyle name="Calcul 6 3 2 4 3" xfId="13203"/>
    <cellStyle name="Calcul 6 3 2 4 4" xfId="13204"/>
    <cellStyle name="Calcul 6 3 2 4 5" xfId="13205"/>
    <cellStyle name="Calcul 6 3 2 4 6" xfId="13206"/>
    <cellStyle name="Calcul 6 3 2 4 7" xfId="13207"/>
    <cellStyle name="Calcul 6 3 2 4 8" xfId="13208"/>
    <cellStyle name="Calcul 6 3 2 4 9" xfId="13209"/>
    <cellStyle name="Calcul 6 3 2 5" xfId="13210"/>
    <cellStyle name="Calcul 6 3 2 5 2" xfId="13211"/>
    <cellStyle name="Calcul 6 3 2 5 3" xfId="13212"/>
    <cellStyle name="Calcul 6 3 2 5 4" xfId="13213"/>
    <cellStyle name="Calcul 6 3 2 5 5" xfId="13214"/>
    <cellStyle name="Calcul 6 3 2 5 6" xfId="13215"/>
    <cellStyle name="Calcul 6 3 2 5 7" xfId="13216"/>
    <cellStyle name="Calcul 6 3 2 5 8" xfId="13217"/>
    <cellStyle name="Calcul 6 3 2 5 9" xfId="13218"/>
    <cellStyle name="Calcul 6 3 2 6" xfId="13219"/>
    <cellStyle name="Calcul 6 3 2 6 2" xfId="13220"/>
    <cellStyle name="Calcul 6 3 2 6 3" xfId="13221"/>
    <cellStyle name="Calcul 6 3 2 6 4" xfId="13222"/>
    <cellStyle name="Calcul 6 3 2 6 5" xfId="13223"/>
    <cellStyle name="Calcul 6 3 2 6 6" xfId="13224"/>
    <cellStyle name="Calcul 6 3 2 7" xfId="13225"/>
    <cellStyle name="Calcul 6 3 2 7 2" xfId="13226"/>
    <cellStyle name="Calcul 6 3 2 7 3" xfId="13227"/>
    <cellStyle name="Calcul 6 3 2 7 4" xfId="13228"/>
    <cellStyle name="Calcul 6 3 2 7 5" xfId="13229"/>
    <cellStyle name="Calcul 6 3 2 7 6" xfId="13230"/>
    <cellStyle name="Calcul 6 3 2 8" xfId="13231"/>
    <cellStyle name="Calcul 6 3 2 9" xfId="13232"/>
    <cellStyle name="Calcul 6 3 3" xfId="13233"/>
    <cellStyle name="Calcul 6 3 3 2" xfId="13234"/>
    <cellStyle name="Calcul 6 3 3 3" xfId="13235"/>
    <cellStyle name="Calcul 6 3 3 4" xfId="13236"/>
    <cellStyle name="Calcul 6 3 3 5" xfId="13237"/>
    <cellStyle name="Calcul 6 3 3 6" xfId="13238"/>
    <cellStyle name="Calcul 6 3 3 7" xfId="13239"/>
    <cellStyle name="Calcul 6 3 3 8" xfId="13240"/>
    <cellStyle name="Calcul 6 3 3 9" xfId="13241"/>
    <cellStyle name="Calcul 6 3 4" xfId="13242"/>
    <cellStyle name="Calcul 6 3 4 2" xfId="13243"/>
    <cellStyle name="Calcul 6 3 4 3" xfId="13244"/>
    <cellStyle name="Calcul 6 3 4 4" xfId="13245"/>
    <cellStyle name="Calcul 6 3 4 5" xfId="13246"/>
    <cellStyle name="Calcul 6 3 4 6" xfId="13247"/>
    <cellStyle name="Calcul 6 3 4 7" xfId="13248"/>
    <cellStyle name="Calcul 6 3 4 8" xfId="13249"/>
    <cellStyle name="Calcul 6 3 4 9" xfId="13250"/>
    <cellStyle name="Calcul 6 3 5" xfId="13251"/>
    <cellStyle name="Calcul 6 3 5 2" xfId="13252"/>
    <cellStyle name="Calcul 6 3 5 3" xfId="13253"/>
    <cellStyle name="Calcul 6 3 5 4" xfId="13254"/>
    <cellStyle name="Calcul 6 3 5 5" xfId="13255"/>
    <cellStyle name="Calcul 6 3 5 6" xfId="13256"/>
    <cellStyle name="Calcul 6 3 6" xfId="13257"/>
    <cellStyle name="Calcul 6 4" xfId="13258"/>
    <cellStyle name="Calcul 6 4 10" xfId="13259"/>
    <cellStyle name="Calcul 6 4 11" xfId="13260"/>
    <cellStyle name="Calcul 6 4 12" xfId="13261"/>
    <cellStyle name="Calcul 6 4 13" xfId="13262"/>
    <cellStyle name="Calcul 6 4 14" xfId="13263"/>
    <cellStyle name="Calcul 6 4 15" xfId="13264"/>
    <cellStyle name="Calcul 6 4 2" xfId="13265"/>
    <cellStyle name="Calcul 6 4 2 10" xfId="13266"/>
    <cellStyle name="Calcul 6 4 2 2" xfId="13267"/>
    <cellStyle name="Calcul 6 4 2 2 2" xfId="13268"/>
    <cellStyle name="Calcul 6 4 2 2 3" xfId="13269"/>
    <cellStyle name="Calcul 6 4 2 2 4" xfId="13270"/>
    <cellStyle name="Calcul 6 4 2 2 5" xfId="13271"/>
    <cellStyle name="Calcul 6 4 2 2 6" xfId="13272"/>
    <cellStyle name="Calcul 6 4 2 2 7" xfId="13273"/>
    <cellStyle name="Calcul 6 4 2 2 8" xfId="13274"/>
    <cellStyle name="Calcul 6 4 2 2 9" xfId="13275"/>
    <cellStyle name="Calcul 6 4 2 3" xfId="13276"/>
    <cellStyle name="Calcul 6 4 2 4" xfId="13277"/>
    <cellStyle name="Calcul 6 4 2 5" xfId="13278"/>
    <cellStyle name="Calcul 6 4 2 6" xfId="13279"/>
    <cellStyle name="Calcul 6 4 2 7" xfId="13280"/>
    <cellStyle name="Calcul 6 4 2 8" xfId="13281"/>
    <cellStyle name="Calcul 6 4 2 9" xfId="13282"/>
    <cellStyle name="Calcul 6 4 3" xfId="13283"/>
    <cellStyle name="Calcul 6 4 3 10" xfId="13284"/>
    <cellStyle name="Calcul 6 4 3 2" xfId="13285"/>
    <cellStyle name="Calcul 6 4 3 2 2" xfId="13286"/>
    <cellStyle name="Calcul 6 4 3 2 3" xfId="13287"/>
    <cellStyle name="Calcul 6 4 3 2 4" xfId="13288"/>
    <cellStyle name="Calcul 6 4 3 2 5" xfId="13289"/>
    <cellStyle name="Calcul 6 4 3 2 6" xfId="13290"/>
    <cellStyle name="Calcul 6 4 3 2 7" xfId="13291"/>
    <cellStyle name="Calcul 6 4 3 2 8" xfId="13292"/>
    <cellStyle name="Calcul 6 4 3 2 9" xfId="13293"/>
    <cellStyle name="Calcul 6 4 3 3" xfId="13294"/>
    <cellStyle name="Calcul 6 4 3 4" xfId="13295"/>
    <cellStyle name="Calcul 6 4 3 5" xfId="13296"/>
    <cellStyle name="Calcul 6 4 3 6" xfId="13297"/>
    <cellStyle name="Calcul 6 4 3 7" xfId="13298"/>
    <cellStyle name="Calcul 6 4 3 8" xfId="13299"/>
    <cellStyle name="Calcul 6 4 3 9" xfId="13300"/>
    <cellStyle name="Calcul 6 4 4" xfId="13301"/>
    <cellStyle name="Calcul 6 4 4 2" xfId="13302"/>
    <cellStyle name="Calcul 6 4 4 3" xfId="13303"/>
    <cellStyle name="Calcul 6 4 4 4" xfId="13304"/>
    <cellStyle name="Calcul 6 4 4 5" xfId="13305"/>
    <cellStyle name="Calcul 6 4 4 6" xfId="13306"/>
    <cellStyle name="Calcul 6 4 4 7" xfId="13307"/>
    <cellStyle name="Calcul 6 4 4 8" xfId="13308"/>
    <cellStyle name="Calcul 6 4 4 9" xfId="13309"/>
    <cellStyle name="Calcul 6 4 5" xfId="13310"/>
    <cellStyle name="Calcul 6 4 5 2" xfId="13311"/>
    <cellStyle name="Calcul 6 4 5 3" xfId="13312"/>
    <cellStyle name="Calcul 6 4 5 4" xfId="13313"/>
    <cellStyle name="Calcul 6 4 5 5" xfId="13314"/>
    <cellStyle name="Calcul 6 4 5 6" xfId="13315"/>
    <cellStyle name="Calcul 6 4 5 7" xfId="13316"/>
    <cellStyle name="Calcul 6 4 5 8" xfId="13317"/>
    <cellStyle name="Calcul 6 4 5 9" xfId="13318"/>
    <cellStyle name="Calcul 6 4 6" xfId="13319"/>
    <cellStyle name="Calcul 6 4 6 2" xfId="13320"/>
    <cellStyle name="Calcul 6 4 6 3" xfId="13321"/>
    <cellStyle name="Calcul 6 4 6 4" xfId="13322"/>
    <cellStyle name="Calcul 6 4 6 5" xfId="13323"/>
    <cellStyle name="Calcul 6 4 6 6" xfId="13324"/>
    <cellStyle name="Calcul 6 4 7" xfId="13325"/>
    <cellStyle name="Calcul 6 4 7 2" xfId="13326"/>
    <cellStyle name="Calcul 6 4 7 3" xfId="13327"/>
    <cellStyle name="Calcul 6 4 7 4" xfId="13328"/>
    <cellStyle name="Calcul 6 4 7 5" xfId="13329"/>
    <cellStyle name="Calcul 6 4 7 6" xfId="13330"/>
    <cellStyle name="Calcul 6 4 8" xfId="13331"/>
    <cellStyle name="Calcul 6 4 9" xfId="13332"/>
    <cellStyle name="Calcul 6 5" xfId="13333"/>
    <cellStyle name="Calcul 6 5 2" xfId="13334"/>
    <cellStyle name="Calcul 6 5 3" xfId="13335"/>
    <cellStyle name="Calcul 6 5 4" xfId="13336"/>
    <cellStyle name="Calcul 6 5 5" xfId="13337"/>
    <cellStyle name="Calcul 6 5 6" xfId="13338"/>
    <cellStyle name="Calcul 6 5 7" xfId="13339"/>
    <cellStyle name="Calcul 6 5 8" xfId="13340"/>
    <cellStyle name="Calcul 6 5 9" xfId="13341"/>
    <cellStyle name="Calcul 6 6" xfId="13342"/>
    <cellStyle name="Calcul 6 6 2" xfId="13343"/>
    <cellStyle name="Calcul 6 6 3" xfId="13344"/>
    <cellStyle name="Calcul 6 6 4" xfId="13345"/>
    <cellStyle name="Calcul 6 6 5" xfId="13346"/>
    <cellStyle name="Calcul 6 6 6" xfId="13347"/>
    <cellStyle name="Calcul 6 6 7" xfId="13348"/>
    <cellStyle name="Calcul 6 6 8" xfId="13349"/>
    <cellStyle name="Calcul 6 6 9" xfId="13350"/>
    <cellStyle name="Calcul 6 7" xfId="13351"/>
    <cellStyle name="Calcul 6 7 2" xfId="13352"/>
    <cellStyle name="Calcul 6 7 3" xfId="13353"/>
    <cellStyle name="Calcul 6 7 4" xfId="13354"/>
    <cellStyle name="Calcul 6 7 5" xfId="13355"/>
    <cellStyle name="Calcul 6 7 6" xfId="13356"/>
    <cellStyle name="Calcul 6 8" xfId="13357"/>
    <cellStyle name="Calcul 7" xfId="13358"/>
    <cellStyle name="Calcul 7 2" xfId="13359"/>
    <cellStyle name="Calcul 7 2 2" xfId="13360"/>
    <cellStyle name="Calcul 7 2 2 2" xfId="13361"/>
    <cellStyle name="Calcul 7 2 2 2 10" xfId="13362"/>
    <cellStyle name="Calcul 7 2 2 2 11" xfId="13363"/>
    <cellStyle name="Calcul 7 2 2 2 12" xfId="13364"/>
    <cellStyle name="Calcul 7 2 2 2 13" xfId="13365"/>
    <cellStyle name="Calcul 7 2 2 2 14" xfId="13366"/>
    <cellStyle name="Calcul 7 2 2 2 15" xfId="13367"/>
    <cellStyle name="Calcul 7 2 2 2 2" xfId="13368"/>
    <cellStyle name="Calcul 7 2 2 2 2 10" xfId="13369"/>
    <cellStyle name="Calcul 7 2 2 2 2 2" xfId="13370"/>
    <cellStyle name="Calcul 7 2 2 2 2 2 2" xfId="13371"/>
    <cellStyle name="Calcul 7 2 2 2 2 2 3" xfId="13372"/>
    <cellStyle name="Calcul 7 2 2 2 2 2 4" xfId="13373"/>
    <cellStyle name="Calcul 7 2 2 2 2 2 5" xfId="13374"/>
    <cellStyle name="Calcul 7 2 2 2 2 2 6" xfId="13375"/>
    <cellStyle name="Calcul 7 2 2 2 2 2 7" xfId="13376"/>
    <cellStyle name="Calcul 7 2 2 2 2 2 8" xfId="13377"/>
    <cellStyle name="Calcul 7 2 2 2 2 2 9" xfId="13378"/>
    <cellStyle name="Calcul 7 2 2 2 2 3" xfId="13379"/>
    <cellStyle name="Calcul 7 2 2 2 2 4" xfId="13380"/>
    <cellStyle name="Calcul 7 2 2 2 2 5" xfId="13381"/>
    <cellStyle name="Calcul 7 2 2 2 2 6" xfId="13382"/>
    <cellStyle name="Calcul 7 2 2 2 2 7" xfId="13383"/>
    <cellStyle name="Calcul 7 2 2 2 2 8" xfId="13384"/>
    <cellStyle name="Calcul 7 2 2 2 2 9" xfId="13385"/>
    <cellStyle name="Calcul 7 2 2 2 3" xfId="13386"/>
    <cellStyle name="Calcul 7 2 2 2 3 10" xfId="13387"/>
    <cellStyle name="Calcul 7 2 2 2 3 2" xfId="13388"/>
    <cellStyle name="Calcul 7 2 2 2 3 2 2" xfId="13389"/>
    <cellStyle name="Calcul 7 2 2 2 3 2 3" xfId="13390"/>
    <cellStyle name="Calcul 7 2 2 2 3 2 4" xfId="13391"/>
    <cellStyle name="Calcul 7 2 2 2 3 2 5" xfId="13392"/>
    <cellStyle name="Calcul 7 2 2 2 3 2 6" xfId="13393"/>
    <cellStyle name="Calcul 7 2 2 2 3 2 7" xfId="13394"/>
    <cellStyle name="Calcul 7 2 2 2 3 2 8" xfId="13395"/>
    <cellStyle name="Calcul 7 2 2 2 3 2 9" xfId="13396"/>
    <cellStyle name="Calcul 7 2 2 2 3 3" xfId="13397"/>
    <cellStyle name="Calcul 7 2 2 2 3 4" xfId="13398"/>
    <cellStyle name="Calcul 7 2 2 2 3 5" xfId="13399"/>
    <cellStyle name="Calcul 7 2 2 2 3 6" xfId="13400"/>
    <cellStyle name="Calcul 7 2 2 2 3 7" xfId="13401"/>
    <cellStyle name="Calcul 7 2 2 2 3 8" xfId="13402"/>
    <cellStyle name="Calcul 7 2 2 2 3 9" xfId="13403"/>
    <cellStyle name="Calcul 7 2 2 2 4" xfId="13404"/>
    <cellStyle name="Calcul 7 2 2 2 4 2" xfId="13405"/>
    <cellStyle name="Calcul 7 2 2 2 4 3" xfId="13406"/>
    <cellStyle name="Calcul 7 2 2 2 4 4" xfId="13407"/>
    <cellStyle name="Calcul 7 2 2 2 4 5" xfId="13408"/>
    <cellStyle name="Calcul 7 2 2 2 4 6" xfId="13409"/>
    <cellStyle name="Calcul 7 2 2 2 4 7" xfId="13410"/>
    <cellStyle name="Calcul 7 2 2 2 4 8" xfId="13411"/>
    <cellStyle name="Calcul 7 2 2 2 4 9" xfId="13412"/>
    <cellStyle name="Calcul 7 2 2 2 5" xfId="13413"/>
    <cellStyle name="Calcul 7 2 2 2 5 2" xfId="13414"/>
    <cellStyle name="Calcul 7 2 2 2 5 3" xfId="13415"/>
    <cellStyle name="Calcul 7 2 2 2 5 4" xfId="13416"/>
    <cellStyle name="Calcul 7 2 2 2 5 5" xfId="13417"/>
    <cellStyle name="Calcul 7 2 2 2 5 6" xfId="13418"/>
    <cellStyle name="Calcul 7 2 2 2 5 7" xfId="13419"/>
    <cellStyle name="Calcul 7 2 2 2 5 8" xfId="13420"/>
    <cellStyle name="Calcul 7 2 2 2 5 9" xfId="13421"/>
    <cellStyle name="Calcul 7 2 2 2 6" xfId="13422"/>
    <cellStyle name="Calcul 7 2 2 2 6 2" xfId="13423"/>
    <cellStyle name="Calcul 7 2 2 2 6 3" xfId="13424"/>
    <cellStyle name="Calcul 7 2 2 2 6 4" xfId="13425"/>
    <cellStyle name="Calcul 7 2 2 2 6 5" xfId="13426"/>
    <cellStyle name="Calcul 7 2 2 2 6 6" xfId="13427"/>
    <cellStyle name="Calcul 7 2 2 2 7" xfId="13428"/>
    <cellStyle name="Calcul 7 2 2 2 7 2" xfId="13429"/>
    <cellStyle name="Calcul 7 2 2 2 7 3" xfId="13430"/>
    <cellStyle name="Calcul 7 2 2 2 7 4" xfId="13431"/>
    <cellStyle name="Calcul 7 2 2 2 7 5" xfId="13432"/>
    <cellStyle name="Calcul 7 2 2 2 7 6" xfId="13433"/>
    <cellStyle name="Calcul 7 2 2 2 8" xfId="13434"/>
    <cellStyle name="Calcul 7 2 2 2 9" xfId="13435"/>
    <cellStyle name="Calcul 7 2 2 3" xfId="13436"/>
    <cellStyle name="Calcul 7 2 2 3 2" xfId="13437"/>
    <cellStyle name="Calcul 7 2 2 3 3" xfId="13438"/>
    <cellStyle name="Calcul 7 2 2 3 4" xfId="13439"/>
    <cellStyle name="Calcul 7 2 2 3 5" xfId="13440"/>
    <cellStyle name="Calcul 7 2 2 3 6" xfId="13441"/>
    <cellStyle name="Calcul 7 2 2 3 7" xfId="13442"/>
    <cellStyle name="Calcul 7 2 2 3 8" xfId="13443"/>
    <cellStyle name="Calcul 7 2 2 3 9" xfId="13444"/>
    <cellStyle name="Calcul 7 2 2 4" xfId="13445"/>
    <cellStyle name="Calcul 7 2 2 4 2" xfId="13446"/>
    <cellStyle name="Calcul 7 2 2 4 3" xfId="13447"/>
    <cellStyle name="Calcul 7 2 2 4 4" xfId="13448"/>
    <cellStyle name="Calcul 7 2 2 4 5" xfId="13449"/>
    <cellStyle name="Calcul 7 2 2 4 6" xfId="13450"/>
    <cellStyle name="Calcul 7 2 2 4 7" xfId="13451"/>
    <cellStyle name="Calcul 7 2 2 4 8" xfId="13452"/>
    <cellStyle name="Calcul 7 2 2 4 9" xfId="13453"/>
    <cellStyle name="Calcul 7 2 2 5" xfId="13454"/>
    <cellStyle name="Calcul 7 2 2 5 2" xfId="13455"/>
    <cellStyle name="Calcul 7 2 2 5 3" xfId="13456"/>
    <cellStyle name="Calcul 7 2 2 5 4" xfId="13457"/>
    <cellStyle name="Calcul 7 2 2 5 5" xfId="13458"/>
    <cellStyle name="Calcul 7 2 2 5 6" xfId="13459"/>
    <cellStyle name="Calcul 7 2 2 6" xfId="13460"/>
    <cellStyle name="Calcul 7 2 3" xfId="13461"/>
    <cellStyle name="Calcul 7 2 3 10" xfId="13462"/>
    <cellStyle name="Calcul 7 2 3 11" xfId="13463"/>
    <cellStyle name="Calcul 7 2 3 12" xfId="13464"/>
    <cellStyle name="Calcul 7 2 3 13" xfId="13465"/>
    <cellStyle name="Calcul 7 2 3 14" xfId="13466"/>
    <cellStyle name="Calcul 7 2 3 15" xfId="13467"/>
    <cellStyle name="Calcul 7 2 3 2" xfId="13468"/>
    <cellStyle name="Calcul 7 2 3 2 10" xfId="13469"/>
    <cellStyle name="Calcul 7 2 3 2 2" xfId="13470"/>
    <cellStyle name="Calcul 7 2 3 2 2 2" xfId="13471"/>
    <cellStyle name="Calcul 7 2 3 2 2 3" xfId="13472"/>
    <cellStyle name="Calcul 7 2 3 2 2 4" xfId="13473"/>
    <cellStyle name="Calcul 7 2 3 2 2 5" xfId="13474"/>
    <cellStyle name="Calcul 7 2 3 2 2 6" xfId="13475"/>
    <cellStyle name="Calcul 7 2 3 2 2 7" xfId="13476"/>
    <cellStyle name="Calcul 7 2 3 2 2 8" xfId="13477"/>
    <cellStyle name="Calcul 7 2 3 2 2 9" xfId="13478"/>
    <cellStyle name="Calcul 7 2 3 2 3" xfId="13479"/>
    <cellStyle name="Calcul 7 2 3 2 4" xfId="13480"/>
    <cellStyle name="Calcul 7 2 3 2 5" xfId="13481"/>
    <cellStyle name="Calcul 7 2 3 2 6" xfId="13482"/>
    <cellStyle name="Calcul 7 2 3 2 7" xfId="13483"/>
    <cellStyle name="Calcul 7 2 3 2 8" xfId="13484"/>
    <cellStyle name="Calcul 7 2 3 2 9" xfId="13485"/>
    <cellStyle name="Calcul 7 2 3 3" xfId="13486"/>
    <cellStyle name="Calcul 7 2 3 3 10" xfId="13487"/>
    <cellStyle name="Calcul 7 2 3 3 2" xfId="13488"/>
    <cellStyle name="Calcul 7 2 3 3 2 2" xfId="13489"/>
    <cellStyle name="Calcul 7 2 3 3 2 3" xfId="13490"/>
    <cellStyle name="Calcul 7 2 3 3 2 4" xfId="13491"/>
    <cellStyle name="Calcul 7 2 3 3 2 5" xfId="13492"/>
    <cellStyle name="Calcul 7 2 3 3 2 6" xfId="13493"/>
    <cellStyle name="Calcul 7 2 3 3 2 7" xfId="13494"/>
    <cellStyle name="Calcul 7 2 3 3 2 8" xfId="13495"/>
    <cellStyle name="Calcul 7 2 3 3 2 9" xfId="13496"/>
    <cellStyle name="Calcul 7 2 3 3 3" xfId="13497"/>
    <cellStyle name="Calcul 7 2 3 3 4" xfId="13498"/>
    <cellStyle name="Calcul 7 2 3 3 5" xfId="13499"/>
    <cellStyle name="Calcul 7 2 3 3 6" xfId="13500"/>
    <cellStyle name="Calcul 7 2 3 3 7" xfId="13501"/>
    <cellStyle name="Calcul 7 2 3 3 8" xfId="13502"/>
    <cellStyle name="Calcul 7 2 3 3 9" xfId="13503"/>
    <cellStyle name="Calcul 7 2 3 4" xfId="13504"/>
    <cellStyle name="Calcul 7 2 3 4 2" xfId="13505"/>
    <cellStyle name="Calcul 7 2 3 4 3" xfId="13506"/>
    <cellStyle name="Calcul 7 2 3 4 4" xfId="13507"/>
    <cellStyle name="Calcul 7 2 3 4 5" xfId="13508"/>
    <cellStyle name="Calcul 7 2 3 4 6" xfId="13509"/>
    <cellStyle name="Calcul 7 2 3 4 7" xfId="13510"/>
    <cellStyle name="Calcul 7 2 3 4 8" xfId="13511"/>
    <cellStyle name="Calcul 7 2 3 4 9" xfId="13512"/>
    <cellStyle name="Calcul 7 2 3 5" xfId="13513"/>
    <cellStyle name="Calcul 7 2 3 5 2" xfId="13514"/>
    <cellStyle name="Calcul 7 2 3 5 3" xfId="13515"/>
    <cellStyle name="Calcul 7 2 3 5 4" xfId="13516"/>
    <cellStyle name="Calcul 7 2 3 5 5" xfId="13517"/>
    <cellStyle name="Calcul 7 2 3 5 6" xfId="13518"/>
    <cellStyle name="Calcul 7 2 3 5 7" xfId="13519"/>
    <cellStyle name="Calcul 7 2 3 5 8" xfId="13520"/>
    <cellStyle name="Calcul 7 2 3 5 9" xfId="13521"/>
    <cellStyle name="Calcul 7 2 3 6" xfId="13522"/>
    <cellStyle name="Calcul 7 2 3 6 2" xfId="13523"/>
    <cellStyle name="Calcul 7 2 3 6 3" xfId="13524"/>
    <cellStyle name="Calcul 7 2 3 6 4" xfId="13525"/>
    <cellStyle name="Calcul 7 2 3 6 5" xfId="13526"/>
    <cellStyle name="Calcul 7 2 3 6 6" xfId="13527"/>
    <cellStyle name="Calcul 7 2 3 7" xfId="13528"/>
    <cellStyle name="Calcul 7 2 3 7 2" xfId="13529"/>
    <cellStyle name="Calcul 7 2 3 7 3" xfId="13530"/>
    <cellStyle name="Calcul 7 2 3 7 4" xfId="13531"/>
    <cellStyle name="Calcul 7 2 3 7 5" xfId="13532"/>
    <cellStyle name="Calcul 7 2 3 7 6" xfId="13533"/>
    <cellStyle name="Calcul 7 2 3 8" xfId="13534"/>
    <cellStyle name="Calcul 7 2 3 9" xfId="13535"/>
    <cellStyle name="Calcul 7 2 4" xfId="13536"/>
    <cellStyle name="Calcul 7 2 4 2" xfId="13537"/>
    <cellStyle name="Calcul 7 2 4 3" xfId="13538"/>
    <cellStyle name="Calcul 7 2 4 4" xfId="13539"/>
    <cellStyle name="Calcul 7 2 4 5" xfId="13540"/>
    <cellStyle name="Calcul 7 2 4 6" xfId="13541"/>
    <cellStyle name="Calcul 7 2 4 7" xfId="13542"/>
    <cellStyle name="Calcul 7 2 4 8" xfId="13543"/>
    <cellStyle name="Calcul 7 2 4 9" xfId="13544"/>
    <cellStyle name="Calcul 7 2 5" xfId="13545"/>
    <cellStyle name="Calcul 7 2 5 2" xfId="13546"/>
    <cellStyle name="Calcul 7 2 5 3" xfId="13547"/>
    <cellStyle name="Calcul 7 2 5 4" xfId="13548"/>
    <cellStyle name="Calcul 7 2 5 5" xfId="13549"/>
    <cellStyle name="Calcul 7 2 5 6" xfId="13550"/>
    <cellStyle name="Calcul 7 2 5 7" xfId="13551"/>
    <cellStyle name="Calcul 7 2 5 8" xfId="13552"/>
    <cellStyle name="Calcul 7 2 5 9" xfId="13553"/>
    <cellStyle name="Calcul 7 2 6" xfId="13554"/>
    <cellStyle name="Calcul 7 2 6 2" xfId="13555"/>
    <cellStyle name="Calcul 7 2 6 3" xfId="13556"/>
    <cellStyle name="Calcul 7 2 6 4" xfId="13557"/>
    <cellStyle name="Calcul 7 2 6 5" xfId="13558"/>
    <cellStyle name="Calcul 7 2 6 6" xfId="13559"/>
    <cellStyle name="Calcul 7 2 7" xfId="13560"/>
    <cellStyle name="Calcul 7 3" xfId="13561"/>
    <cellStyle name="Calcul 7 3 2" xfId="13562"/>
    <cellStyle name="Calcul 7 3 2 10" xfId="13563"/>
    <cellStyle name="Calcul 7 3 2 11" xfId="13564"/>
    <cellStyle name="Calcul 7 3 2 12" xfId="13565"/>
    <cellStyle name="Calcul 7 3 2 13" xfId="13566"/>
    <cellStyle name="Calcul 7 3 2 14" xfId="13567"/>
    <cellStyle name="Calcul 7 3 2 15" xfId="13568"/>
    <cellStyle name="Calcul 7 3 2 2" xfId="13569"/>
    <cellStyle name="Calcul 7 3 2 2 10" xfId="13570"/>
    <cellStyle name="Calcul 7 3 2 2 2" xfId="13571"/>
    <cellStyle name="Calcul 7 3 2 2 2 2" xfId="13572"/>
    <cellStyle name="Calcul 7 3 2 2 2 3" xfId="13573"/>
    <cellStyle name="Calcul 7 3 2 2 2 4" xfId="13574"/>
    <cellStyle name="Calcul 7 3 2 2 2 5" xfId="13575"/>
    <cellStyle name="Calcul 7 3 2 2 2 6" xfId="13576"/>
    <cellStyle name="Calcul 7 3 2 2 2 7" xfId="13577"/>
    <cellStyle name="Calcul 7 3 2 2 2 8" xfId="13578"/>
    <cellStyle name="Calcul 7 3 2 2 2 9" xfId="13579"/>
    <cellStyle name="Calcul 7 3 2 2 3" xfId="13580"/>
    <cellStyle name="Calcul 7 3 2 2 4" xfId="13581"/>
    <cellStyle name="Calcul 7 3 2 2 5" xfId="13582"/>
    <cellStyle name="Calcul 7 3 2 2 6" xfId="13583"/>
    <cellStyle name="Calcul 7 3 2 2 7" xfId="13584"/>
    <cellStyle name="Calcul 7 3 2 2 8" xfId="13585"/>
    <cellStyle name="Calcul 7 3 2 2 9" xfId="13586"/>
    <cellStyle name="Calcul 7 3 2 3" xfId="13587"/>
    <cellStyle name="Calcul 7 3 2 3 10" xfId="13588"/>
    <cellStyle name="Calcul 7 3 2 3 2" xfId="13589"/>
    <cellStyle name="Calcul 7 3 2 3 2 2" xfId="13590"/>
    <cellStyle name="Calcul 7 3 2 3 2 3" xfId="13591"/>
    <cellStyle name="Calcul 7 3 2 3 2 4" xfId="13592"/>
    <cellStyle name="Calcul 7 3 2 3 2 5" xfId="13593"/>
    <cellStyle name="Calcul 7 3 2 3 2 6" xfId="13594"/>
    <cellStyle name="Calcul 7 3 2 3 2 7" xfId="13595"/>
    <cellStyle name="Calcul 7 3 2 3 2 8" xfId="13596"/>
    <cellStyle name="Calcul 7 3 2 3 2 9" xfId="13597"/>
    <cellStyle name="Calcul 7 3 2 3 3" xfId="13598"/>
    <cellStyle name="Calcul 7 3 2 3 4" xfId="13599"/>
    <cellStyle name="Calcul 7 3 2 3 5" xfId="13600"/>
    <cellStyle name="Calcul 7 3 2 3 6" xfId="13601"/>
    <cellStyle name="Calcul 7 3 2 3 7" xfId="13602"/>
    <cellStyle name="Calcul 7 3 2 3 8" xfId="13603"/>
    <cellStyle name="Calcul 7 3 2 3 9" xfId="13604"/>
    <cellStyle name="Calcul 7 3 2 4" xfId="13605"/>
    <cellStyle name="Calcul 7 3 2 4 2" xfId="13606"/>
    <cellStyle name="Calcul 7 3 2 4 3" xfId="13607"/>
    <cellStyle name="Calcul 7 3 2 4 4" xfId="13608"/>
    <cellStyle name="Calcul 7 3 2 4 5" xfId="13609"/>
    <cellStyle name="Calcul 7 3 2 4 6" xfId="13610"/>
    <cellStyle name="Calcul 7 3 2 4 7" xfId="13611"/>
    <cellStyle name="Calcul 7 3 2 4 8" xfId="13612"/>
    <cellStyle name="Calcul 7 3 2 4 9" xfId="13613"/>
    <cellStyle name="Calcul 7 3 2 5" xfId="13614"/>
    <cellStyle name="Calcul 7 3 2 5 2" xfId="13615"/>
    <cellStyle name="Calcul 7 3 2 5 3" xfId="13616"/>
    <cellStyle name="Calcul 7 3 2 5 4" xfId="13617"/>
    <cellStyle name="Calcul 7 3 2 5 5" xfId="13618"/>
    <cellStyle name="Calcul 7 3 2 5 6" xfId="13619"/>
    <cellStyle name="Calcul 7 3 2 5 7" xfId="13620"/>
    <cellStyle name="Calcul 7 3 2 5 8" xfId="13621"/>
    <cellStyle name="Calcul 7 3 2 5 9" xfId="13622"/>
    <cellStyle name="Calcul 7 3 2 6" xfId="13623"/>
    <cellStyle name="Calcul 7 3 2 6 2" xfId="13624"/>
    <cellStyle name="Calcul 7 3 2 6 3" xfId="13625"/>
    <cellStyle name="Calcul 7 3 2 6 4" xfId="13626"/>
    <cellStyle name="Calcul 7 3 2 6 5" xfId="13627"/>
    <cellStyle name="Calcul 7 3 2 6 6" xfId="13628"/>
    <cellStyle name="Calcul 7 3 2 7" xfId="13629"/>
    <cellStyle name="Calcul 7 3 2 7 2" xfId="13630"/>
    <cellStyle name="Calcul 7 3 2 7 3" xfId="13631"/>
    <cellStyle name="Calcul 7 3 2 7 4" xfId="13632"/>
    <cellStyle name="Calcul 7 3 2 7 5" xfId="13633"/>
    <cellStyle name="Calcul 7 3 2 7 6" xfId="13634"/>
    <cellStyle name="Calcul 7 3 2 8" xfId="13635"/>
    <cellStyle name="Calcul 7 3 2 9" xfId="13636"/>
    <cellStyle name="Calcul 7 3 3" xfId="13637"/>
    <cellStyle name="Calcul 7 3 3 2" xfId="13638"/>
    <cellStyle name="Calcul 7 3 3 3" xfId="13639"/>
    <cellStyle name="Calcul 7 3 3 4" xfId="13640"/>
    <cellStyle name="Calcul 7 3 3 5" xfId="13641"/>
    <cellStyle name="Calcul 7 3 3 6" xfId="13642"/>
    <cellStyle name="Calcul 7 3 3 7" xfId="13643"/>
    <cellStyle name="Calcul 7 3 3 8" xfId="13644"/>
    <cellStyle name="Calcul 7 3 3 9" xfId="13645"/>
    <cellStyle name="Calcul 7 3 4" xfId="13646"/>
    <cellStyle name="Calcul 7 3 4 2" xfId="13647"/>
    <cellStyle name="Calcul 7 3 4 3" xfId="13648"/>
    <cellStyle name="Calcul 7 3 4 4" xfId="13649"/>
    <cellStyle name="Calcul 7 3 4 5" xfId="13650"/>
    <cellStyle name="Calcul 7 3 4 6" xfId="13651"/>
    <cellStyle name="Calcul 7 3 4 7" xfId="13652"/>
    <cellStyle name="Calcul 7 3 4 8" xfId="13653"/>
    <cellStyle name="Calcul 7 3 4 9" xfId="13654"/>
    <cellStyle name="Calcul 7 3 5" xfId="13655"/>
    <cellStyle name="Calcul 7 3 5 2" xfId="13656"/>
    <cellStyle name="Calcul 7 3 5 3" xfId="13657"/>
    <cellStyle name="Calcul 7 3 5 4" xfId="13658"/>
    <cellStyle name="Calcul 7 3 5 5" xfId="13659"/>
    <cellStyle name="Calcul 7 3 5 6" xfId="13660"/>
    <cellStyle name="Calcul 7 3 6" xfId="13661"/>
    <cellStyle name="Calcul 7 4" xfId="13662"/>
    <cellStyle name="Calcul 7 4 10" xfId="13663"/>
    <cellStyle name="Calcul 7 4 11" xfId="13664"/>
    <cellStyle name="Calcul 7 4 12" xfId="13665"/>
    <cellStyle name="Calcul 7 4 13" xfId="13666"/>
    <cellStyle name="Calcul 7 4 14" xfId="13667"/>
    <cellStyle name="Calcul 7 4 15" xfId="13668"/>
    <cellStyle name="Calcul 7 4 2" xfId="13669"/>
    <cellStyle name="Calcul 7 4 2 10" xfId="13670"/>
    <cellStyle name="Calcul 7 4 2 2" xfId="13671"/>
    <cellStyle name="Calcul 7 4 2 2 2" xfId="13672"/>
    <cellStyle name="Calcul 7 4 2 2 3" xfId="13673"/>
    <cellStyle name="Calcul 7 4 2 2 4" xfId="13674"/>
    <cellStyle name="Calcul 7 4 2 2 5" xfId="13675"/>
    <cellStyle name="Calcul 7 4 2 2 6" xfId="13676"/>
    <cellStyle name="Calcul 7 4 2 2 7" xfId="13677"/>
    <cellStyle name="Calcul 7 4 2 2 8" xfId="13678"/>
    <cellStyle name="Calcul 7 4 2 2 9" xfId="13679"/>
    <cellStyle name="Calcul 7 4 2 3" xfId="13680"/>
    <cellStyle name="Calcul 7 4 2 4" xfId="13681"/>
    <cellStyle name="Calcul 7 4 2 5" xfId="13682"/>
    <cellStyle name="Calcul 7 4 2 6" xfId="13683"/>
    <cellStyle name="Calcul 7 4 2 7" xfId="13684"/>
    <cellStyle name="Calcul 7 4 2 8" xfId="13685"/>
    <cellStyle name="Calcul 7 4 2 9" xfId="13686"/>
    <cellStyle name="Calcul 7 4 3" xfId="13687"/>
    <cellStyle name="Calcul 7 4 3 10" xfId="13688"/>
    <cellStyle name="Calcul 7 4 3 2" xfId="13689"/>
    <cellStyle name="Calcul 7 4 3 2 2" xfId="13690"/>
    <cellStyle name="Calcul 7 4 3 2 3" xfId="13691"/>
    <cellStyle name="Calcul 7 4 3 2 4" xfId="13692"/>
    <cellStyle name="Calcul 7 4 3 2 5" xfId="13693"/>
    <cellStyle name="Calcul 7 4 3 2 6" xfId="13694"/>
    <cellStyle name="Calcul 7 4 3 2 7" xfId="13695"/>
    <cellStyle name="Calcul 7 4 3 2 8" xfId="13696"/>
    <cellStyle name="Calcul 7 4 3 2 9" xfId="13697"/>
    <cellStyle name="Calcul 7 4 3 3" xfId="13698"/>
    <cellStyle name="Calcul 7 4 3 4" xfId="13699"/>
    <cellStyle name="Calcul 7 4 3 5" xfId="13700"/>
    <cellStyle name="Calcul 7 4 3 6" xfId="13701"/>
    <cellStyle name="Calcul 7 4 3 7" xfId="13702"/>
    <cellStyle name="Calcul 7 4 3 8" xfId="13703"/>
    <cellStyle name="Calcul 7 4 3 9" xfId="13704"/>
    <cellStyle name="Calcul 7 4 4" xfId="13705"/>
    <cellStyle name="Calcul 7 4 4 2" xfId="13706"/>
    <cellStyle name="Calcul 7 4 4 3" xfId="13707"/>
    <cellStyle name="Calcul 7 4 4 4" xfId="13708"/>
    <cellStyle name="Calcul 7 4 4 5" xfId="13709"/>
    <cellStyle name="Calcul 7 4 4 6" xfId="13710"/>
    <cellStyle name="Calcul 7 4 4 7" xfId="13711"/>
    <cellStyle name="Calcul 7 4 4 8" xfId="13712"/>
    <cellStyle name="Calcul 7 4 4 9" xfId="13713"/>
    <cellStyle name="Calcul 7 4 5" xfId="13714"/>
    <cellStyle name="Calcul 7 4 5 2" xfId="13715"/>
    <cellStyle name="Calcul 7 4 5 3" xfId="13716"/>
    <cellStyle name="Calcul 7 4 5 4" xfId="13717"/>
    <cellStyle name="Calcul 7 4 5 5" xfId="13718"/>
    <cellStyle name="Calcul 7 4 5 6" xfId="13719"/>
    <cellStyle name="Calcul 7 4 5 7" xfId="13720"/>
    <cellStyle name="Calcul 7 4 5 8" xfId="13721"/>
    <cellStyle name="Calcul 7 4 5 9" xfId="13722"/>
    <cellStyle name="Calcul 7 4 6" xfId="13723"/>
    <cellStyle name="Calcul 7 4 6 2" xfId="13724"/>
    <cellStyle name="Calcul 7 4 6 3" xfId="13725"/>
    <cellStyle name="Calcul 7 4 6 4" xfId="13726"/>
    <cellStyle name="Calcul 7 4 6 5" xfId="13727"/>
    <cellStyle name="Calcul 7 4 6 6" xfId="13728"/>
    <cellStyle name="Calcul 7 4 7" xfId="13729"/>
    <cellStyle name="Calcul 7 4 7 2" xfId="13730"/>
    <cellStyle name="Calcul 7 4 7 3" xfId="13731"/>
    <cellStyle name="Calcul 7 4 7 4" xfId="13732"/>
    <cellStyle name="Calcul 7 4 7 5" xfId="13733"/>
    <cellStyle name="Calcul 7 4 7 6" xfId="13734"/>
    <cellStyle name="Calcul 7 4 8" xfId="13735"/>
    <cellStyle name="Calcul 7 4 9" xfId="13736"/>
    <cellStyle name="Calcul 7 5" xfId="13737"/>
    <cellStyle name="Calcul 7 5 2" xfId="13738"/>
    <cellStyle name="Calcul 7 5 3" xfId="13739"/>
    <cellStyle name="Calcul 7 5 4" xfId="13740"/>
    <cellStyle name="Calcul 7 5 5" xfId="13741"/>
    <cellStyle name="Calcul 7 5 6" xfId="13742"/>
    <cellStyle name="Calcul 7 5 7" xfId="13743"/>
    <cellStyle name="Calcul 7 5 8" xfId="13744"/>
    <cellStyle name="Calcul 7 5 9" xfId="13745"/>
    <cellStyle name="Calcul 7 6" xfId="13746"/>
    <cellStyle name="Calcul 7 6 2" xfId="13747"/>
    <cellStyle name="Calcul 7 6 3" xfId="13748"/>
    <cellStyle name="Calcul 7 6 4" xfId="13749"/>
    <cellStyle name="Calcul 7 6 5" xfId="13750"/>
    <cellStyle name="Calcul 7 6 6" xfId="13751"/>
    <cellStyle name="Calcul 7 6 7" xfId="13752"/>
    <cellStyle name="Calcul 7 6 8" xfId="13753"/>
    <cellStyle name="Calcul 7 6 9" xfId="13754"/>
    <cellStyle name="Calcul 7 7" xfId="13755"/>
    <cellStyle name="Calcul 7 7 2" xfId="13756"/>
    <cellStyle name="Calcul 7 7 3" xfId="13757"/>
    <cellStyle name="Calcul 7 7 4" xfId="13758"/>
    <cellStyle name="Calcul 7 7 5" xfId="13759"/>
    <cellStyle name="Calcul 7 7 6" xfId="13760"/>
    <cellStyle name="Calcul 7 8" xfId="13761"/>
    <cellStyle name="Calcul 8" xfId="13762"/>
    <cellStyle name="Calcul 8 2" xfId="13763"/>
    <cellStyle name="Calcul 8 2 2" xfId="13764"/>
    <cellStyle name="Calcul 8 2 2 2" xfId="13765"/>
    <cellStyle name="Calcul 8 2 2 2 10" xfId="13766"/>
    <cellStyle name="Calcul 8 2 2 2 11" xfId="13767"/>
    <cellStyle name="Calcul 8 2 2 2 12" xfId="13768"/>
    <cellStyle name="Calcul 8 2 2 2 13" xfId="13769"/>
    <cellStyle name="Calcul 8 2 2 2 14" xfId="13770"/>
    <cellStyle name="Calcul 8 2 2 2 15" xfId="13771"/>
    <cellStyle name="Calcul 8 2 2 2 2" xfId="13772"/>
    <cellStyle name="Calcul 8 2 2 2 2 10" xfId="13773"/>
    <cellStyle name="Calcul 8 2 2 2 2 2" xfId="13774"/>
    <cellStyle name="Calcul 8 2 2 2 2 2 2" xfId="13775"/>
    <cellStyle name="Calcul 8 2 2 2 2 2 3" xfId="13776"/>
    <cellStyle name="Calcul 8 2 2 2 2 2 4" xfId="13777"/>
    <cellStyle name="Calcul 8 2 2 2 2 2 5" xfId="13778"/>
    <cellStyle name="Calcul 8 2 2 2 2 2 6" xfId="13779"/>
    <cellStyle name="Calcul 8 2 2 2 2 2 7" xfId="13780"/>
    <cellStyle name="Calcul 8 2 2 2 2 2 8" xfId="13781"/>
    <cellStyle name="Calcul 8 2 2 2 2 2 9" xfId="13782"/>
    <cellStyle name="Calcul 8 2 2 2 2 3" xfId="13783"/>
    <cellStyle name="Calcul 8 2 2 2 2 4" xfId="13784"/>
    <cellStyle name="Calcul 8 2 2 2 2 5" xfId="13785"/>
    <cellStyle name="Calcul 8 2 2 2 2 6" xfId="13786"/>
    <cellStyle name="Calcul 8 2 2 2 2 7" xfId="13787"/>
    <cellStyle name="Calcul 8 2 2 2 2 8" xfId="13788"/>
    <cellStyle name="Calcul 8 2 2 2 2 9" xfId="13789"/>
    <cellStyle name="Calcul 8 2 2 2 3" xfId="13790"/>
    <cellStyle name="Calcul 8 2 2 2 3 10" xfId="13791"/>
    <cellStyle name="Calcul 8 2 2 2 3 2" xfId="13792"/>
    <cellStyle name="Calcul 8 2 2 2 3 2 2" xfId="13793"/>
    <cellStyle name="Calcul 8 2 2 2 3 2 3" xfId="13794"/>
    <cellStyle name="Calcul 8 2 2 2 3 2 4" xfId="13795"/>
    <cellStyle name="Calcul 8 2 2 2 3 2 5" xfId="13796"/>
    <cellStyle name="Calcul 8 2 2 2 3 2 6" xfId="13797"/>
    <cellStyle name="Calcul 8 2 2 2 3 2 7" xfId="13798"/>
    <cellStyle name="Calcul 8 2 2 2 3 2 8" xfId="13799"/>
    <cellStyle name="Calcul 8 2 2 2 3 2 9" xfId="13800"/>
    <cellStyle name="Calcul 8 2 2 2 3 3" xfId="13801"/>
    <cellStyle name="Calcul 8 2 2 2 3 4" xfId="13802"/>
    <cellStyle name="Calcul 8 2 2 2 3 5" xfId="13803"/>
    <cellStyle name="Calcul 8 2 2 2 3 6" xfId="13804"/>
    <cellStyle name="Calcul 8 2 2 2 3 7" xfId="13805"/>
    <cellStyle name="Calcul 8 2 2 2 3 8" xfId="13806"/>
    <cellStyle name="Calcul 8 2 2 2 3 9" xfId="13807"/>
    <cellStyle name="Calcul 8 2 2 2 4" xfId="13808"/>
    <cellStyle name="Calcul 8 2 2 2 4 2" xfId="13809"/>
    <cellStyle name="Calcul 8 2 2 2 4 3" xfId="13810"/>
    <cellStyle name="Calcul 8 2 2 2 4 4" xfId="13811"/>
    <cellStyle name="Calcul 8 2 2 2 4 5" xfId="13812"/>
    <cellStyle name="Calcul 8 2 2 2 4 6" xfId="13813"/>
    <cellStyle name="Calcul 8 2 2 2 4 7" xfId="13814"/>
    <cellStyle name="Calcul 8 2 2 2 4 8" xfId="13815"/>
    <cellStyle name="Calcul 8 2 2 2 4 9" xfId="13816"/>
    <cellStyle name="Calcul 8 2 2 2 5" xfId="13817"/>
    <cellStyle name="Calcul 8 2 2 2 5 2" xfId="13818"/>
    <cellStyle name="Calcul 8 2 2 2 5 3" xfId="13819"/>
    <cellStyle name="Calcul 8 2 2 2 5 4" xfId="13820"/>
    <cellStyle name="Calcul 8 2 2 2 5 5" xfId="13821"/>
    <cellStyle name="Calcul 8 2 2 2 5 6" xfId="13822"/>
    <cellStyle name="Calcul 8 2 2 2 5 7" xfId="13823"/>
    <cellStyle name="Calcul 8 2 2 2 5 8" xfId="13824"/>
    <cellStyle name="Calcul 8 2 2 2 5 9" xfId="13825"/>
    <cellStyle name="Calcul 8 2 2 2 6" xfId="13826"/>
    <cellStyle name="Calcul 8 2 2 2 6 2" xfId="13827"/>
    <cellStyle name="Calcul 8 2 2 2 6 3" xfId="13828"/>
    <cellStyle name="Calcul 8 2 2 2 6 4" xfId="13829"/>
    <cellStyle name="Calcul 8 2 2 2 6 5" xfId="13830"/>
    <cellStyle name="Calcul 8 2 2 2 6 6" xfId="13831"/>
    <cellStyle name="Calcul 8 2 2 2 7" xfId="13832"/>
    <cellStyle name="Calcul 8 2 2 2 7 2" xfId="13833"/>
    <cellStyle name="Calcul 8 2 2 2 7 3" xfId="13834"/>
    <cellStyle name="Calcul 8 2 2 2 7 4" xfId="13835"/>
    <cellStyle name="Calcul 8 2 2 2 7 5" xfId="13836"/>
    <cellStyle name="Calcul 8 2 2 2 7 6" xfId="13837"/>
    <cellStyle name="Calcul 8 2 2 2 8" xfId="13838"/>
    <cellStyle name="Calcul 8 2 2 2 9" xfId="13839"/>
    <cellStyle name="Calcul 8 2 2 3" xfId="13840"/>
    <cellStyle name="Calcul 8 2 2 3 2" xfId="13841"/>
    <cellStyle name="Calcul 8 2 2 3 3" xfId="13842"/>
    <cellStyle name="Calcul 8 2 2 3 4" xfId="13843"/>
    <cellStyle name="Calcul 8 2 2 3 5" xfId="13844"/>
    <cellStyle name="Calcul 8 2 2 3 6" xfId="13845"/>
    <cellStyle name="Calcul 8 2 2 3 7" xfId="13846"/>
    <cellStyle name="Calcul 8 2 2 3 8" xfId="13847"/>
    <cellStyle name="Calcul 8 2 2 3 9" xfId="13848"/>
    <cellStyle name="Calcul 8 2 2 4" xfId="13849"/>
    <cellStyle name="Calcul 8 2 2 4 2" xfId="13850"/>
    <cellStyle name="Calcul 8 2 2 4 3" xfId="13851"/>
    <cellStyle name="Calcul 8 2 2 4 4" xfId="13852"/>
    <cellStyle name="Calcul 8 2 2 4 5" xfId="13853"/>
    <cellStyle name="Calcul 8 2 2 4 6" xfId="13854"/>
    <cellStyle name="Calcul 8 2 2 4 7" xfId="13855"/>
    <cellStyle name="Calcul 8 2 2 4 8" xfId="13856"/>
    <cellStyle name="Calcul 8 2 2 4 9" xfId="13857"/>
    <cellStyle name="Calcul 8 2 2 5" xfId="13858"/>
    <cellStyle name="Calcul 8 2 2 5 2" xfId="13859"/>
    <cellStyle name="Calcul 8 2 2 5 3" xfId="13860"/>
    <cellStyle name="Calcul 8 2 2 5 4" xfId="13861"/>
    <cellStyle name="Calcul 8 2 2 5 5" xfId="13862"/>
    <cellStyle name="Calcul 8 2 2 5 6" xfId="13863"/>
    <cellStyle name="Calcul 8 2 2 6" xfId="13864"/>
    <cellStyle name="Calcul 8 2 3" xfId="13865"/>
    <cellStyle name="Calcul 8 2 3 10" xfId="13866"/>
    <cellStyle name="Calcul 8 2 3 11" xfId="13867"/>
    <cellStyle name="Calcul 8 2 3 12" xfId="13868"/>
    <cellStyle name="Calcul 8 2 3 13" xfId="13869"/>
    <cellStyle name="Calcul 8 2 3 14" xfId="13870"/>
    <cellStyle name="Calcul 8 2 3 15" xfId="13871"/>
    <cellStyle name="Calcul 8 2 3 2" xfId="13872"/>
    <cellStyle name="Calcul 8 2 3 2 10" xfId="13873"/>
    <cellStyle name="Calcul 8 2 3 2 2" xfId="13874"/>
    <cellStyle name="Calcul 8 2 3 2 2 2" xfId="13875"/>
    <cellStyle name="Calcul 8 2 3 2 2 3" xfId="13876"/>
    <cellStyle name="Calcul 8 2 3 2 2 4" xfId="13877"/>
    <cellStyle name="Calcul 8 2 3 2 2 5" xfId="13878"/>
    <cellStyle name="Calcul 8 2 3 2 2 6" xfId="13879"/>
    <cellStyle name="Calcul 8 2 3 2 2 7" xfId="13880"/>
    <cellStyle name="Calcul 8 2 3 2 2 8" xfId="13881"/>
    <cellStyle name="Calcul 8 2 3 2 2 9" xfId="13882"/>
    <cellStyle name="Calcul 8 2 3 2 3" xfId="13883"/>
    <cellStyle name="Calcul 8 2 3 2 4" xfId="13884"/>
    <cellStyle name="Calcul 8 2 3 2 5" xfId="13885"/>
    <cellStyle name="Calcul 8 2 3 2 6" xfId="13886"/>
    <cellStyle name="Calcul 8 2 3 2 7" xfId="13887"/>
    <cellStyle name="Calcul 8 2 3 2 8" xfId="13888"/>
    <cellStyle name="Calcul 8 2 3 2 9" xfId="13889"/>
    <cellStyle name="Calcul 8 2 3 3" xfId="13890"/>
    <cellStyle name="Calcul 8 2 3 3 10" xfId="13891"/>
    <cellStyle name="Calcul 8 2 3 3 2" xfId="13892"/>
    <cellStyle name="Calcul 8 2 3 3 2 2" xfId="13893"/>
    <cellStyle name="Calcul 8 2 3 3 2 3" xfId="13894"/>
    <cellStyle name="Calcul 8 2 3 3 2 4" xfId="13895"/>
    <cellStyle name="Calcul 8 2 3 3 2 5" xfId="13896"/>
    <cellStyle name="Calcul 8 2 3 3 2 6" xfId="13897"/>
    <cellStyle name="Calcul 8 2 3 3 2 7" xfId="13898"/>
    <cellStyle name="Calcul 8 2 3 3 2 8" xfId="13899"/>
    <cellStyle name="Calcul 8 2 3 3 2 9" xfId="13900"/>
    <cellStyle name="Calcul 8 2 3 3 3" xfId="13901"/>
    <cellStyle name="Calcul 8 2 3 3 4" xfId="13902"/>
    <cellStyle name="Calcul 8 2 3 3 5" xfId="13903"/>
    <cellStyle name="Calcul 8 2 3 3 6" xfId="13904"/>
    <cellStyle name="Calcul 8 2 3 3 7" xfId="13905"/>
    <cellStyle name="Calcul 8 2 3 3 8" xfId="13906"/>
    <cellStyle name="Calcul 8 2 3 3 9" xfId="13907"/>
    <cellStyle name="Calcul 8 2 3 4" xfId="13908"/>
    <cellStyle name="Calcul 8 2 3 4 2" xfId="13909"/>
    <cellStyle name="Calcul 8 2 3 4 3" xfId="13910"/>
    <cellStyle name="Calcul 8 2 3 4 4" xfId="13911"/>
    <cellStyle name="Calcul 8 2 3 4 5" xfId="13912"/>
    <cellStyle name="Calcul 8 2 3 4 6" xfId="13913"/>
    <cellStyle name="Calcul 8 2 3 4 7" xfId="13914"/>
    <cellStyle name="Calcul 8 2 3 4 8" xfId="13915"/>
    <cellStyle name="Calcul 8 2 3 4 9" xfId="13916"/>
    <cellStyle name="Calcul 8 2 3 5" xfId="13917"/>
    <cellStyle name="Calcul 8 2 3 5 2" xfId="13918"/>
    <cellStyle name="Calcul 8 2 3 5 3" xfId="13919"/>
    <cellStyle name="Calcul 8 2 3 5 4" xfId="13920"/>
    <cellStyle name="Calcul 8 2 3 5 5" xfId="13921"/>
    <cellStyle name="Calcul 8 2 3 5 6" xfId="13922"/>
    <cellStyle name="Calcul 8 2 3 5 7" xfId="13923"/>
    <cellStyle name="Calcul 8 2 3 5 8" xfId="13924"/>
    <cellStyle name="Calcul 8 2 3 5 9" xfId="13925"/>
    <cellStyle name="Calcul 8 2 3 6" xfId="13926"/>
    <cellStyle name="Calcul 8 2 3 6 2" xfId="13927"/>
    <cellStyle name="Calcul 8 2 3 6 3" xfId="13928"/>
    <cellStyle name="Calcul 8 2 3 6 4" xfId="13929"/>
    <cellStyle name="Calcul 8 2 3 6 5" xfId="13930"/>
    <cellStyle name="Calcul 8 2 3 6 6" xfId="13931"/>
    <cellStyle name="Calcul 8 2 3 7" xfId="13932"/>
    <cellStyle name="Calcul 8 2 3 7 2" xfId="13933"/>
    <cellStyle name="Calcul 8 2 3 7 3" xfId="13934"/>
    <cellStyle name="Calcul 8 2 3 7 4" xfId="13935"/>
    <cellStyle name="Calcul 8 2 3 7 5" xfId="13936"/>
    <cellStyle name="Calcul 8 2 3 7 6" xfId="13937"/>
    <cellStyle name="Calcul 8 2 3 8" xfId="13938"/>
    <cellStyle name="Calcul 8 2 3 9" xfId="13939"/>
    <cellStyle name="Calcul 8 2 4" xfId="13940"/>
    <cellStyle name="Calcul 8 2 4 2" xfId="13941"/>
    <cellStyle name="Calcul 8 2 4 3" xfId="13942"/>
    <cellStyle name="Calcul 8 2 4 4" xfId="13943"/>
    <cellStyle name="Calcul 8 2 4 5" xfId="13944"/>
    <cellStyle name="Calcul 8 2 4 6" xfId="13945"/>
    <cellStyle name="Calcul 8 2 4 7" xfId="13946"/>
    <cellStyle name="Calcul 8 2 4 8" xfId="13947"/>
    <cellStyle name="Calcul 8 2 4 9" xfId="13948"/>
    <cellStyle name="Calcul 8 2 5" xfId="13949"/>
    <cellStyle name="Calcul 8 2 5 2" xfId="13950"/>
    <cellStyle name="Calcul 8 2 5 3" xfId="13951"/>
    <cellStyle name="Calcul 8 2 5 4" xfId="13952"/>
    <cellStyle name="Calcul 8 2 5 5" xfId="13953"/>
    <cellStyle name="Calcul 8 2 5 6" xfId="13954"/>
    <cellStyle name="Calcul 8 2 5 7" xfId="13955"/>
    <cellStyle name="Calcul 8 2 5 8" xfId="13956"/>
    <cellStyle name="Calcul 8 2 5 9" xfId="13957"/>
    <cellStyle name="Calcul 8 2 6" xfId="13958"/>
    <cellStyle name="Calcul 8 2 6 2" xfId="13959"/>
    <cellStyle name="Calcul 8 2 6 3" xfId="13960"/>
    <cellStyle name="Calcul 8 2 6 4" xfId="13961"/>
    <cellStyle name="Calcul 8 2 6 5" xfId="13962"/>
    <cellStyle name="Calcul 8 2 6 6" xfId="13963"/>
    <cellStyle name="Calcul 8 2 7" xfId="13964"/>
    <cellStyle name="Calcul 8 3" xfId="13965"/>
    <cellStyle name="Calcul 8 3 2" xfId="13966"/>
    <cellStyle name="Calcul 8 3 2 10" xfId="13967"/>
    <cellStyle name="Calcul 8 3 2 11" xfId="13968"/>
    <cellStyle name="Calcul 8 3 2 12" xfId="13969"/>
    <cellStyle name="Calcul 8 3 2 13" xfId="13970"/>
    <cellStyle name="Calcul 8 3 2 14" xfId="13971"/>
    <cellStyle name="Calcul 8 3 2 15" xfId="13972"/>
    <cellStyle name="Calcul 8 3 2 2" xfId="13973"/>
    <cellStyle name="Calcul 8 3 2 2 10" xfId="13974"/>
    <cellStyle name="Calcul 8 3 2 2 2" xfId="13975"/>
    <cellStyle name="Calcul 8 3 2 2 2 2" xfId="13976"/>
    <cellStyle name="Calcul 8 3 2 2 2 3" xfId="13977"/>
    <cellStyle name="Calcul 8 3 2 2 2 4" xfId="13978"/>
    <cellStyle name="Calcul 8 3 2 2 2 5" xfId="13979"/>
    <cellStyle name="Calcul 8 3 2 2 2 6" xfId="13980"/>
    <cellStyle name="Calcul 8 3 2 2 2 7" xfId="13981"/>
    <cellStyle name="Calcul 8 3 2 2 2 8" xfId="13982"/>
    <cellStyle name="Calcul 8 3 2 2 2 9" xfId="13983"/>
    <cellStyle name="Calcul 8 3 2 2 3" xfId="13984"/>
    <cellStyle name="Calcul 8 3 2 2 4" xfId="13985"/>
    <cellStyle name="Calcul 8 3 2 2 5" xfId="13986"/>
    <cellStyle name="Calcul 8 3 2 2 6" xfId="13987"/>
    <cellStyle name="Calcul 8 3 2 2 7" xfId="13988"/>
    <cellStyle name="Calcul 8 3 2 2 8" xfId="13989"/>
    <cellStyle name="Calcul 8 3 2 2 9" xfId="13990"/>
    <cellStyle name="Calcul 8 3 2 3" xfId="13991"/>
    <cellStyle name="Calcul 8 3 2 3 10" xfId="13992"/>
    <cellStyle name="Calcul 8 3 2 3 2" xfId="13993"/>
    <cellStyle name="Calcul 8 3 2 3 2 2" xfId="13994"/>
    <cellStyle name="Calcul 8 3 2 3 2 3" xfId="13995"/>
    <cellStyle name="Calcul 8 3 2 3 2 4" xfId="13996"/>
    <cellStyle name="Calcul 8 3 2 3 2 5" xfId="13997"/>
    <cellStyle name="Calcul 8 3 2 3 2 6" xfId="13998"/>
    <cellStyle name="Calcul 8 3 2 3 2 7" xfId="13999"/>
    <cellStyle name="Calcul 8 3 2 3 2 8" xfId="14000"/>
    <cellStyle name="Calcul 8 3 2 3 2 9" xfId="14001"/>
    <cellStyle name="Calcul 8 3 2 3 3" xfId="14002"/>
    <cellStyle name="Calcul 8 3 2 3 4" xfId="14003"/>
    <cellStyle name="Calcul 8 3 2 3 5" xfId="14004"/>
    <cellStyle name="Calcul 8 3 2 3 6" xfId="14005"/>
    <cellStyle name="Calcul 8 3 2 3 7" xfId="14006"/>
    <cellStyle name="Calcul 8 3 2 3 8" xfId="14007"/>
    <cellStyle name="Calcul 8 3 2 3 9" xfId="14008"/>
    <cellStyle name="Calcul 8 3 2 4" xfId="14009"/>
    <cellStyle name="Calcul 8 3 2 4 2" xfId="14010"/>
    <cellStyle name="Calcul 8 3 2 4 3" xfId="14011"/>
    <cellStyle name="Calcul 8 3 2 4 4" xfId="14012"/>
    <cellStyle name="Calcul 8 3 2 4 5" xfId="14013"/>
    <cellStyle name="Calcul 8 3 2 4 6" xfId="14014"/>
    <cellStyle name="Calcul 8 3 2 4 7" xfId="14015"/>
    <cellStyle name="Calcul 8 3 2 4 8" xfId="14016"/>
    <cellStyle name="Calcul 8 3 2 4 9" xfId="14017"/>
    <cellStyle name="Calcul 8 3 2 5" xfId="14018"/>
    <cellStyle name="Calcul 8 3 2 5 2" xfId="14019"/>
    <cellStyle name="Calcul 8 3 2 5 3" xfId="14020"/>
    <cellStyle name="Calcul 8 3 2 5 4" xfId="14021"/>
    <cellStyle name="Calcul 8 3 2 5 5" xfId="14022"/>
    <cellStyle name="Calcul 8 3 2 5 6" xfId="14023"/>
    <cellStyle name="Calcul 8 3 2 5 7" xfId="14024"/>
    <cellStyle name="Calcul 8 3 2 5 8" xfId="14025"/>
    <cellStyle name="Calcul 8 3 2 5 9" xfId="14026"/>
    <cellStyle name="Calcul 8 3 2 6" xfId="14027"/>
    <cellStyle name="Calcul 8 3 2 6 2" xfId="14028"/>
    <cellStyle name="Calcul 8 3 2 6 3" xfId="14029"/>
    <cellStyle name="Calcul 8 3 2 6 4" xfId="14030"/>
    <cellStyle name="Calcul 8 3 2 6 5" xfId="14031"/>
    <cellStyle name="Calcul 8 3 2 6 6" xfId="14032"/>
    <cellStyle name="Calcul 8 3 2 7" xfId="14033"/>
    <cellStyle name="Calcul 8 3 2 7 2" xfId="14034"/>
    <cellStyle name="Calcul 8 3 2 7 3" xfId="14035"/>
    <cellStyle name="Calcul 8 3 2 7 4" xfId="14036"/>
    <cellStyle name="Calcul 8 3 2 7 5" xfId="14037"/>
    <cellStyle name="Calcul 8 3 2 7 6" xfId="14038"/>
    <cellStyle name="Calcul 8 3 2 8" xfId="14039"/>
    <cellStyle name="Calcul 8 3 2 9" xfId="14040"/>
    <cellStyle name="Calcul 8 3 3" xfId="14041"/>
    <cellStyle name="Calcul 8 3 3 2" xfId="14042"/>
    <cellStyle name="Calcul 8 3 3 3" xfId="14043"/>
    <cellStyle name="Calcul 8 3 3 4" xfId="14044"/>
    <cellStyle name="Calcul 8 3 3 5" xfId="14045"/>
    <cellStyle name="Calcul 8 3 3 6" xfId="14046"/>
    <cellStyle name="Calcul 8 3 3 7" xfId="14047"/>
    <cellStyle name="Calcul 8 3 3 8" xfId="14048"/>
    <cellStyle name="Calcul 8 3 3 9" xfId="14049"/>
    <cellStyle name="Calcul 8 3 4" xfId="14050"/>
    <cellStyle name="Calcul 8 3 4 2" xfId="14051"/>
    <cellStyle name="Calcul 8 3 4 3" xfId="14052"/>
    <cellStyle name="Calcul 8 3 4 4" xfId="14053"/>
    <cellStyle name="Calcul 8 3 4 5" xfId="14054"/>
    <cellStyle name="Calcul 8 3 4 6" xfId="14055"/>
    <cellStyle name="Calcul 8 3 4 7" xfId="14056"/>
    <cellStyle name="Calcul 8 3 4 8" xfId="14057"/>
    <cellStyle name="Calcul 8 3 4 9" xfId="14058"/>
    <cellStyle name="Calcul 8 3 5" xfId="14059"/>
    <cellStyle name="Calcul 8 3 5 2" xfId="14060"/>
    <cellStyle name="Calcul 8 3 5 3" xfId="14061"/>
    <cellStyle name="Calcul 8 3 5 4" xfId="14062"/>
    <cellStyle name="Calcul 8 3 5 5" xfId="14063"/>
    <cellStyle name="Calcul 8 3 5 6" xfId="14064"/>
    <cellStyle name="Calcul 8 3 6" xfId="14065"/>
    <cellStyle name="Calcul 8 4" xfId="14066"/>
    <cellStyle name="Calcul 8 4 10" xfId="14067"/>
    <cellStyle name="Calcul 8 4 11" xfId="14068"/>
    <cellStyle name="Calcul 8 4 12" xfId="14069"/>
    <cellStyle name="Calcul 8 4 13" xfId="14070"/>
    <cellStyle name="Calcul 8 4 14" xfId="14071"/>
    <cellStyle name="Calcul 8 4 15" xfId="14072"/>
    <cellStyle name="Calcul 8 4 2" xfId="14073"/>
    <cellStyle name="Calcul 8 4 2 10" xfId="14074"/>
    <cellStyle name="Calcul 8 4 2 2" xfId="14075"/>
    <cellStyle name="Calcul 8 4 2 2 2" xfId="14076"/>
    <cellStyle name="Calcul 8 4 2 2 3" xfId="14077"/>
    <cellStyle name="Calcul 8 4 2 2 4" xfId="14078"/>
    <cellStyle name="Calcul 8 4 2 2 5" xfId="14079"/>
    <cellStyle name="Calcul 8 4 2 2 6" xfId="14080"/>
    <cellStyle name="Calcul 8 4 2 2 7" xfId="14081"/>
    <cellStyle name="Calcul 8 4 2 2 8" xfId="14082"/>
    <cellStyle name="Calcul 8 4 2 2 9" xfId="14083"/>
    <cellStyle name="Calcul 8 4 2 3" xfId="14084"/>
    <cellStyle name="Calcul 8 4 2 4" xfId="14085"/>
    <cellStyle name="Calcul 8 4 2 5" xfId="14086"/>
    <cellStyle name="Calcul 8 4 2 6" xfId="14087"/>
    <cellStyle name="Calcul 8 4 2 7" xfId="14088"/>
    <cellStyle name="Calcul 8 4 2 8" xfId="14089"/>
    <cellStyle name="Calcul 8 4 2 9" xfId="14090"/>
    <cellStyle name="Calcul 8 4 3" xfId="14091"/>
    <cellStyle name="Calcul 8 4 3 10" xfId="14092"/>
    <cellStyle name="Calcul 8 4 3 2" xfId="14093"/>
    <cellStyle name="Calcul 8 4 3 2 2" xfId="14094"/>
    <cellStyle name="Calcul 8 4 3 2 3" xfId="14095"/>
    <cellStyle name="Calcul 8 4 3 2 4" xfId="14096"/>
    <cellStyle name="Calcul 8 4 3 2 5" xfId="14097"/>
    <cellStyle name="Calcul 8 4 3 2 6" xfId="14098"/>
    <cellStyle name="Calcul 8 4 3 2 7" xfId="14099"/>
    <cellStyle name="Calcul 8 4 3 2 8" xfId="14100"/>
    <cellStyle name="Calcul 8 4 3 2 9" xfId="14101"/>
    <cellStyle name="Calcul 8 4 3 3" xfId="14102"/>
    <cellStyle name="Calcul 8 4 3 4" xfId="14103"/>
    <cellStyle name="Calcul 8 4 3 5" xfId="14104"/>
    <cellStyle name="Calcul 8 4 3 6" xfId="14105"/>
    <cellStyle name="Calcul 8 4 3 7" xfId="14106"/>
    <cellStyle name="Calcul 8 4 3 8" xfId="14107"/>
    <cellStyle name="Calcul 8 4 3 9" xfId="14108"/>
    <cellStyle name="Calcul 8 4 4" xfId="14109"/>
    <cellStyle name="Calcul 8 4 4 2" xfId="14110"/>
    <cellStyle name="Calcul 8 4 4 3" xfId="14111"/>
    <cellStyle name="Calcul 8 4 4 4" xfId="14112"/>
    <cellStyle name="Calcul 8 4 4 5" xfId="14113"/>
    <cellStyle name="Calcul 8 4 4 6" xfId="14114"/>
    <cellStyle name="Calcul 8 4 4 7" xfId="14115"/>
    <cellStyle name="Calcul 8 4 4 8" xfId="14116"/>
    <cellStyle name="Calcul 8 4 4 9" xfId="14117"/>
    <cellStyle name="Calcul 8 4 5" xfId="14118"/>
    <cellStyle name="Calcul 8 4 5 2" xfId="14119"/>
    <cellStyle name="Calcul 8 4 5 3" xfId="14120"/>
    <cellStyle name="Calcul 8 4 5 4" xfId="14121"/>
    <cellStyle name="Calcul 8 4 5 5" xfId="14122"/>
    <cellStyle name="Calcul 8 4 5 6" xfId="14123"/>
    <cellStyle name="Calcul 8 4 5 7" xfId="14124"/>
    <cellStyle name="Calcul 8 4 5 8" xfId="14125"/>
    <cellStyle name="Calcul 8 4 5 9" xfId="14126"/>
    <cellStyle name="Calcul 8 4 6" xfId="14127"/>
    <cellStyle name="Calcul 8 4 6 2" xfId="14128"/>
    <cellStyle name="Calcul 8 4 6 3" xfId="14129"/>
    <cellStyle name="Calcul 8 4 6 4" xfId="14130"/>
    <cellStyle name="Calcul 8 4 6 5" xfId="14131"/>
    <cellStyle name="Calcul 8 4 6 6" xfId="14132"/>
    <cellStyle name="Calcul 8 4 7" xfId="14133"/>
    <cellStyle name="Calcul 8 4 7 2" xfId="14134"/>
    <cellStyle name="Calcul 8 4 7 3" xfId="14135"/>
    <cellStyle name="Calcul 8 4 7 4" xfId="14136"/>
    <cellStyle name="Calcul 8 4 7 5" xfId="14137"/>
    <cellStyle name="Calcul 8 4 7 6" xfId="14138"/>
    <cellStyle name="Calcul 8 4 8" xfId="14139"/>
    <cellStyle name="Calcul 8 4 9" xfId="14140"/>
    <cellStyle name="Calcul 8 5" xfId="14141"/>
    <cellStyle name="Calcul 8 5 2" xfId="14142"/>
    <cellStyle name="Calcul 8 5 3" xfId="14143"/>
    <cellStyle name="Calcul 8 5 4" xfId="14144"/>
    <cellStyle name="Calcul 8 5 5" xfId="14145"/>
    <cellStyle name="Calcul 8 5 6" xfId="14146"/>
    <cellStyle name="Calcul 8 5 7" xfId="14147"/>
    <cellStyle name="Calcul 8 5 8" xfId="14148"/>
    <cellStyle name="Calcul 8 5 9" xfId="14149"/>
    <cellStyle name="Calcul 8 6" xfId="14150"/>
    <cellStyle name="Calcul 8 6 2" xfId="14151"/>
    <cellStyle name="Calcul 8 6 3" xfId="14152"/>
    <cellStyle name="Calcul 8 6 4" xfId="14153"/>
    <cellStyle name="Calcul 8 6 5" xfId="14154"/>
    <cellStyle name="Calcul 8 6 6" xfId="14155"/>
    <cellStyle name="Calcul 8 6 7" xfId="14156"/>
    <cellStyle name="Calcul 8 6 8" xfId="14157"/>
    <cellStyle name="Calcul 8 6 9" xfId="14158"/>
    <cellStyle name="Calcul 8 7" xfId="14159"/>
    <cellStyle name="Calcul 8 7 2" xfId="14160"/>
    <cellStyle name="Calcul 8 7 3" xfId="14161"/>
    <cellStyle name="Calcul 8 7 4" xfId="14162"/>
    <cellStyle name="Calcul 8 7 5" xfId="14163"/>
    <cellStyle name="Calcul 8 7 6" xfId="14164"/>
    <cellStyle name="Calcul 8 8" xfId="14165"/>
    <cellStyle name="Calcul 9" xfId="14166"/>
    <cellStyle name="Calcul 9 2" xfId="14167"/>
    <cellStyle name="Calcul 9 2 2" xfId="14168"/>
    <cellStyle name="Calcul 9 2 2 2" xfId="14169"/>
    <cellStyle name="Calcul 9 2 2 2 10" xfId="14170"/>
    <cellStyle name="Calcul 9 2 2 2 11" xfId="14171"/>
    <cellStyle name="Calcul 9 2 2 2 12" xfId="14172"/>
    <cellStyle name="Calcul 9 2 2 2 13" xfId="14173"/>
    <cellStyle name="Calcul 9 2 2 2 14" xfId="14174"/>
    <cellStyle name="Calcul 9 2 2 2 15" xfId="14175"/>
    <cellStyle name="Calcul 9 2 2 2 2" xfId="14176"/>
    <cellStyle name="Calcul 9 2 2 2 2 10" xfId="14177"/>
    <cellStyle name="Calcul 9 2 2 2 2 2" xfId="14178"/>
    <cellStyle name="Calcul 9 2 2 2 2 2 2" xfId="14179"/>
    <cellStyle name="Calcul 9 2 2 2 2 2 3" xfId="14180"/>
    <cellStyle name="Calcul 9 2 2 2 2 2 4" xfId="14181"/>
    <cellStyle name="Calcul 9 2 2 2 2 2 5" xfId="14182"/>
    <cellStyle name="Calcul 9 2 2 2 2 2 6" xfId="14183"/>
    <cellStyle name="Calcul 9 2 2 2 2 2 7" xfId="14184"/>
    <cellStyle name="Calcul 9 2 2 2 2 2 8" xfId="14185"/>
    <cellStyle name="Calcul 9 2 2 2 2 2 9" xfId="14186"/>
    <cellStyle name="Calcul 9 2 2 2 2 3" xfId="14187"/>
    <cellStyle name="Calcul 9 2 2 2 2 4" xfId="14188"/>
    <cellStyle name="Calcul 9 2 2 2 2 5" xfId="14189"/>
    <cellStyle name="Calcul 9 2 2 2 2 6" xfId="14190"/>
    <cellStyle name="Calcul 9 2 2 2 2 7" xfId="14191"/>
    <cellStyle name="Calcul 9 2 2 2 2 8" xfId="14192"/>
    <cellStyle name="Calcul 9 2 2 2 2 9" xfId="14193"/>
    <cellStyle name="Calcul 9 2 2 2 3" xfId="14194"/>
    <cellStyle name="Calcul 9 2 2 2 3 10" xfId="14195"/>
    <cellStyle name="Calcul 9 2 2 2 3 2" xfId="14196"/>
    <cellStyle name="Calcul 9 2 2 2 3 2 2" xfId="14197"/>
    <cellStyle name="Calcul 9 2 2 2 3 2 3" xfId="14198"/>
    <cellStyle name="Calcul 9 2 2 2 3 2 4" xfId="14199"/>
    <cellStyle name="Calcul 9 2 2 2 3 2 5" xfId="14200"/>
    <cellStyle name="Calcul 9 2 2 2 3 2 6" xfId="14201"/>
    <cellStyle name="Calcul 9 2 2 2 3 2 7" xfId="14202"/>
    <cellStyle name="Calcul 9 2 2 2 3 2 8" xfId="14203"/>
    <cellStyle name="Calcul 9 2 2 2 3 2 9" xfId="14204"/>
    <cellStyle name="Calcul 9 2 2 2 3 3" xfId="14205"/>
    <cellStyle name="Calcul 9 2 2 2 3 4" xfId="14206"/>
    <cellStyle name="Calcul 9 2 2 2 3 5" xfId="14207"/>
    <cellStyle name="Calcul 9 2 2 2 3 6" xfId="14208"/>
    <cellStyle name="Calcul 9 2 2 2 3 7" xfId="14209"/>
    <cellStyle name="Calcul 9 2 2 2 3 8" xfId="14210"/>
    <cellStyle name="Calcul 9 2 2 2 3 9" xfId="14211"/>
    <cellStyle name="Calcul 9 2 2 2 4" xfId="14212"/>
    <cellStyle name="Calcul 9 2 2 2 4 2" xfId="14213"/>
    <cellStyle name="Calcul 9 2 2 2 4 3" xfId="14214"/>
    <cellStyle name="Calcul 9 2 2 2 4 4" xfId="14215"/>
    <cellStyle name="Calcul 9 2 2 2 4 5" xfId="14216"/>
    <cellStyle name="Calcul 9 2 2 2 4 6" xfId="14217"/>
    <cellStyle name="Calcul 9 2 2 2 4 7" xfId="14218"/>
    <cellStyle name="Calcul 9 2 2 2 4 8" xfId="14219"/>
    <cellStyle name="Calcul 9 2 2 2 4 9" xfId="14220"/>
    <cellStyle name="Calcul 9 2 2 2 5" xfId="14221"/>
    <cellStyle name="Calcul 9 2 2 2 5 2" xfId="14222"/>
    <cellStyle name="Calcul 9 2 2 2 5 3" xfId="14223"/>
    <cellStyle name="Calcul 9 2 2 2 5 4" xfId="14224"/>
    <cellStyle name="Calcul 9 2 2 2 5 5" xfId="14225"/>
    <cellStyle name="Calcul 9 2 2 2 5 6" xfId="14226"/>
    <cellStyle name="Calcul 9 2 2 2 5 7" xfId="14227"/>
    <cellStyle name="Calcul 9 2 2 2 5 8" xfId="14228"/>
    <cellStyle name="Calcul 9 2 2 2 5 9" xfId="14229"/>
    <cellStyle name="Calcul 9 2 2 2 6" xfId="14230"/>
    <cellStyle name="Calcul 9 2 2 2 6 2" xfId="14231"/>
    <cellStyle name="Calcul 9 2 2 2 6 3" xfId="14232"/>
    <cellStyle name="Calcul 9 2 2 2 6 4" xfId="14233"/>
    <cellStyle name="Calcul 9 2 2 2 6 5" xfId="14234"/>
    <cellStyle name="Calcul 9 2 2 2 6 6" xfId="14235"/>
    <cellStyle name="Calcul 9 2 2 2 7" xfId="14236"/>
    <cellStyle name="Calcul 9 2 2 2 7 2" xfId="14237"/>
    <cellStyle name="Calcul 9 2 2 2 7 3" xfId="14238"/>
    <cellStyle name="Calcul 9 2 2 2 7 4" xfId="14239"/>
    <cellStyle name="Calcul 9 2 2 2 7 5" xfId="14240"/>
    <cellStyle name="Calcul 9 2 2 2 7 6" xfId="14241"/>
    <cellStyle name="Calcul 9 2 2 2 8" xfId="14242"/>
    <cellStyle name="Calcul 9 2 2 2 9" xfId="14243"/>
    <cellStyle name="Calcul 9 2 2 3" xfId="14244"/>
    <cellStyle name="Calcul 9 2 2 3 2" xfId="14245"/>
    <cellStyle name="Calcul 9 2 2 3 3" xfId="14246"/>
    <cellStyle name="Calcul 9 2 2 3 4" xfId="14247"/>
    <cellStyle name="Calcul 9 2 2 3 5" xfId="14248"/>
    <cellStyle name="Calcul 9 2 2 3 6" xfId="14249"/>
    <cellStyle name="Calcul 9 2 2 3 7" xfId="14250"/>
    <cellStyle name="Calcul 9 2 2 3 8" xfId="14251"/>
    <cellStyle name="Calcul 9 2 2 3 9" xfId="14252"/>
    <cellStyle name="Calcul 9 2 2 4" xfId="14253"/>
    <cellStyle name="Calcul 9 2 2 4 2" xfId="14254"/>
    <cellStyle name="Calcul 9 2 2 4 3" xfId="14255"/>
    <cellStyle name="Calcul 9 2 2 4 4" xfId="14256"/>
    <cellStyle name="Calcul 9 2 2 4 5" xfId="14257"/>
    <cellStyle name="Calcul 9 2 2 4 6" xfId="14258"/>
    <cellStyle name="Calcul 9 2 2 4 7" xfId="14259"/>
    <cellStyle name="Calcul 9 2 2 4 8" xfId="14260"/>
    <cellStyle name="Calcul 9 2 2 4 9" xfId="14261"/>
    <cellStyle name="Calcul 9 2 2 5" xfId="14262"/>
    <cellStyle name="Calcul 9 2 2 5 2" xfId="14263"/>
    <cellStyle name="Calcul 9 2 2 5 3" xfId="14264"/>
    <cellStyle name="Calcul 9 2 2 5 4" xfId="14265"/>
    <cellStyle name="Calcul 9 2 2 5 5" xfId="14266"/>
    <cellStyle name="Calcul 9 2 2 5 6" xfId="14267"/>
    <cellStyle name="Calcul 9 2 2 6" xfId="14268"/>
    <cellStyle name="Calcul 9 2 3" xfId="14269"/>
    <cellStyle name="Calcul 9 2 3 10" xfId="14270"/>
    <cellStyle name="Calcul 9 2 3 11" xfId="14271"/>
    <cellStyle name="Calcul 9 2 3 12" xfId="14272"/>
    <cellStyle name="Calcul 9 2 3 13" xfId="14273"/>
    <cellStyle name="Calcul 9 2 3 14" xfId="14274"/>
    <cellStyle name="Calcul 9 2 3 15" xfId="14275"/>
    <cellStyle name="Calcul 9 2 3 2" xfId="14276"/>
    <cellStyle name="Calcul 9 2 3 2 10" xfId="14277"/>
    <cellStyle name="Calcul 9 2 3 2 2" xfId="14278"/>
    <cellStyle name="Calcul 9 2 3 2 2 2" xfId="14279"/>
    <cellStyle name="Calcul 9 2 3 2 2 3" xfId="14280"/>
    <cellStyle name="Calcul 9 2 3 2 2 4" xfId="14281"/>
    <cellStyle name="Calcul 9 2 3 2 2 5" xfId="14282"/>
    <cellStyle name="Calcul 9 2 3 2 2 6" xfId="14283"/>
    <cellStyle name="Calcul 9 2 3 2 2 7" xfId="14284"/>
    <cellStyle name="Calcul 9 2 3 2 2 8" xfId="14285"/>
    <cellStyle name="Calcul 9 2 3 2 2 9" xfId="14286"/>
    <cellStyle name="Calcul 9 2 3 2 3" xfId="14287"/>
    <cellStyle name="Calcul 9 2 3 2 4" xfId="14288"/>
    <cellStyle name="Calcul 9 2 3 2 5" xfId="14289"/>
    <cellStyle name="Calcul 9 2 3 2 6" xfId="14290"/>
    <cellStyle name="Calcul 9 2 3 2 7" xfId="14291"/>
    <cellStyle name="Calcul 9 2 3 2 8" xfId="14292"/>
    <cellStyle name="Calcul 9 2 3 2 9" xfId="14293"/>
    <cellStyle name="Calcul 9 2 3 3" xfId="14294"/>
    <cellStyle name="Calcul 9 2 3 3 10" xfId="14295"/>
    <cellStyle name="Calcul 9 2 3 3 2" xfId="14296"/>
    <cellStyle name="Calcul 9 2 3 3 2 2" xfId="14297"/>
    <cellStyle name="Calcul 9 2 3 3 2 3" xfId="14298"/>
    <cellStyle name="Calcul 9 2 3 3 2 4" xfId="14299"/>
    <cellStyle name="Calcul 9 2 3 3 2 5" xfId="14300"/>
    <cellStyle name="Calcul 9 2 3 3 2 6" xfId="14301"/>
    <cellStyle name="Calcul 9 2 3 3 2 7" xfId="14302"/>
    <cellStyle name="Calcul 9 2 3 3 2 8" xfId="14303"/>
    <cellStyle name="Calcul 9 2 3 3 2 9" xfId="14304"/>
    <cellStyle name="Calcul 9 2 3 3 3" xfId="14305"/>
    <cellStyle name="Calcul 9 2 3 3 4" xfId="14306"/>
    <cellStyle name="Calcul 9 2 3 3 5" xfId="14307"/>
    <cellStyle name="Calcul 9 2 3 3 6" xfId="14308"/>
    <cellStyle name="Calcul 9 2 3 3 7" xfId="14309"/>
    <cellStyle name="Calcul 9 2 3 3 8" xfId="14310"/>
    <cellStyle name="Calcul 9 2 3 3 9" xfId="14311"/>
    <cellStyle name="Calcul 9 2 3 4" xfId="14312"/>
    <cellStyle name="Calcul 9 2 3 4 2" xfId="14313"/>
    <cellStyle name="Calcul 9 2 3 4 3" xfId="14314"/>
    <cellStyle name="Calcul 9 2 3 4 4" xfId="14315"/>
    <cellStyle name="Calcul 9 2 3 4 5" xfId="14316"/>
    <cellStyle name="Calcul 9 2 3 4 6" xfId="14317"/>
    <cellStyle name="Calcul 9 2 3 4 7" xfId="14318"/>
    <cellStyle name="Calcul 9 2 3 4 8" xfId="14319"/>
    <cellStyle name="Calcul 9 2 3 4 9" xfId="14320"/>
    <cellStyle name="Calcul 9 2 3 5" xfId="14321"/>
    <cellStyle name="Calcul 9 2 3 5 2" xfId="14322"/>
    <cellStyle name="Calcul 9 2 3 5 3" xfId="14323"/>
    <cellStyle name="Calcul 9 2 3 5 4" xfId="14324"/>
    <cellStyle name="Calcul 9 2 3 5 5" xfId="14325"/>
    <cellStyle name="Calcul 9 2 3 5 6" xfId="14326"/>
    <cellStyle name="Calcul 9 2 3 5 7" xfId="14327"/>
    <cellStyle name="Calcul 9 2 3 5 8" xfId="14328"/>
    <cellStyle name="Calcul 9 2 3 5 9" xfId="14329"/>
    <cellStyle name="Calcul 9 2 3 6" xfId="14330"/>
    <cellStyle name="Calcul 9 2 3 6 2" xfId="14331"/>
    <cellStyle name="Calcul 9 2 3 6 3" xfId="14332"/>
    <cellStyle name="Calcul 9 2 3 6 4" xfId="14333"/>
    <cellStyle name="Calcul 9 2 3 6 5" xfId="14334"/>
    <cellStyle name="Calcul 9 2 3 6 6" xfId="14335"/>
    <cellStyle name="Calcul 9 2 3 7" xfId="14336"/>
    <cellStyle name="Calcul 9 2 3 7 2" xfId="14337"/>
    <cellStyle name="Calcul 9 2 3 7 3" xfId="14338"/>
    <cellStyle name="Calcul 9 2 3 7 4" xfId="14339"/>
    <cellStyle name="Calcul 9 2 3 7 5" xfId="14340"/>
    <cellStyle name="Calcul 9 2 3 7 6" xfId="14341"/>
    <cellStyle name="Calcul 9 2 3 8" xfId="14342"/>
    <cellStyle name="Calcul 9 2 3 9" xfId="14343"/>
    <cellStyle name="Calcul 9 2 4" xfId="14344"/>
    <cellStyle name="Calcul 9 2 4 2" xfId="14345"/>
    <cellStyle name="Calcul 9 2 4 3" xfId="14346"/>
    <cellStyle name="Calcul 9 2 4 4" xfId="14347"/>
    <cellStyle name="Calcul 9 2 4 5" xfId="14348"/>
    <cellStyle name="Calcul 9 2 4 6" xfId="14349"/>
    <cellStyle name="Calcul 9 2 4 7" xfId="14350"/>
    <cellStyle name="Calcul 9 2 4 8" xfId="14351"/>
    <cellStyle name="Calcul 9 2 4 9" xfId="14352"/>
    <cellStyle name="Calcul 9 2 5" xfId="14353"/>
    <cellStyle name="Calcul 9 2 5 2" xfId="14354"/>
    <cellStyle name="Calcul 9 2 5 3" xfId="14355"/>
    <cellStyle name="Calcul 9 2 5 4" xfId="14356"/>
    <cellStyle name="Calcul 9 2 5 5" xfId="14357"/>
    <cellStyle name="Calcul 9 2 5 6" xfId="14358"/>
    <cellStyle name="Calcul 9 2 5 7" xfId="14359"/>
    <cellStyle name="Calcul 9 2 5 8" xfId="14360"/>
    <cellStyle name="Calcul 9 2 5 9" xfId="14361"/>
    <cellStyle name="Calcul 9 2 6" xfId="14362"/>
    <cellStyle name="Calcul 9 2 6 2" xfId="14363"/>
    <cellStyle name="Calcul 9 2 6 3" xfId="14364"/>
    <cellStyle name="Calcul 9 2 6 4" xfId="14365"/>
    <cellStyle name="Calcul 9 2 6 5" xfId="14366"/>
    <cellStyle name="Calcul 9 2 6 6" xfId="14367"/>
    <cellStyle name="Calcul 9 2 7" xfId="14368"/>
    <cellStyle name="Calcul 9 3" xfId="14369"/>
    <cellStyle name="Calcul 9 3 2" xfId="14370"/>
    <cellStyle name="Calcul 9 3 2 10" xfId="14371"/>
    <cellStyle name="Calcul 9 3 2 11" xfId="14372"/>
    <cellStyle name="Calcul 9 3 2 12" xfId="14373"/>
    <cellStyle name="Calcul 9 3 2 13" xfId="14374"/>
    <cellStyle name="Calcul 9 3 2 14" xfId="14375"/>
    <cellStyle name="Calcul 9 3 2 15" xfId="14376"/>
    <cellStyle name="Calcul 9 3 2 2" xfId="14377"/>
    <cellStyle name="Calcul 9 3 2 2 10" xfId="14378"/>
    <cellStyle name="Calcul 9 3 2 2 2" xfId="14379"/>
    <cellStyle name="Calcul 9 3 2 2 2 2" xfId="14380"/>
    <cellStyle name="Calcul 9 3 2 2 2 3" xfId="14381"/>
    <cellStyle name="Calcul 9 3 2 2 2 4" xfId="14382"/>
    <cellStyle name="Calcul 9 3 2 2 2 5" xfId="14383"/>
    <cellStyle name="Calcul 9 3 2 2 2 6" xfId="14384"/>
    <cellStyle name="Calcul 9 3 2 2 2 7" xfId="14385"/>
    <cellStyle name="Calcul 9 3 2 2 2 8" xfId="14386"/>
    <cellStyle name="Calcul 9 3 2 2 2 9" xfId="14387"/>
    <cellStyle name="Calcul 9 3 2 2 3" xfId="14388"/>
    <cellStyle name="Calcul 9 3 2 2 4" xfId="14389"/>
    <cellStyle name="Calcul 9 3 2 2 5" xfId="14390"/>
    <cellStyle name="Calcul 9 3 2 2 6" xfId="14391"/>
    <cellStyle name="Calcul 9 3 2 2 7" xfId="14392"/>
    <cellStyle name="Calcul 9 3 2 2 8" xfId="14393"/>
    <cellStyle name="Calcul 9 3 2 2 9" xfId="14394"/>
    <cellStyle name="Calcul 9 3 2 3" xfId="14395"/>
    <cellStyle name="Calcul 9 3 2 3 10" xfId="14396"/>
    <cellStyle name="Calcul 9 3 2 3 2" xfId="14397"/>
    <cellStyle name="Calcul 9 3 2 3 2 2" xfId="14398"/>
    <cellStyle name="Calcul 9 3 2 3 2 3" xfId="14399"/>
    <cellStyle name="Calcul 9 3 2 3 2 4" xfId="14400"/>
    <cellStyle name="Calcul 9 3 2 3 2 5" xfId="14401"/>
    <cellStyle name="Calcul 9 3 2 3 2 6" xfId="14402"/>
    <cellStyle name="Calcul 9 3 2 3 2 7" xfId="14403"/>
    <cellStyle name="Calcul 9 3 2 3 2 8" xfId="14404"/>
    <cellStyle name="Calcul 9 3 2 3 2 9" xfId="14405"/>
    <cellStyle name="Calcul 9 3 2 3 3" xfId="14406"/>
    <cellStyle name="Calcul 9 3 2 3 4" xfId="14407"/>
    <cellStyle name="Calcul 9 3 2 3 5" xfId="14408"/>
    <cellStyle name="Calcul 9 3 2 3 6" xfId="14409"/>
    <cellStyle name="Calcul 9 3 2 3 7" xfId="14410"/>
    <cellStyle name="Calcul 9 3 2 3 8" xfId="14411"/>
    <cellStyle name="Calcul 9 3 2 3 9" xfId="14412"/>
    <cellStyle name="Calcul 9 3 2 4" xfId="14413"/>
    <cellStyle name="Calcul 9 3 2 4 2" xfId="14414"/>
    <cellStyle name="Calcul 9 3 2 4 3" xfId="14415"/>
    <cellStyle name="Calcul 9 3 2 4 4" xfId="14416"/>
    <cellStyle name="Calcul 9 3 2 4 5" xfId="14417"/>
    <cellStyle name="Calcul 9 3 2 4 6" xfId="14418"/>
    <cellStyle name="Calcul 9 3 2 4 7" xfId="14419"/>
    <cellStyle name="Calcul 9 3 2 4 8" xfId="14420"/>
    <cellStyle name="Calcul 9 3 2 4 9" xfId="14421"/>
    <cellStyle name="Calcul 9 3 2 5" xfId="14422"/>
    <cellStyle name="Calcul 9 3 2 5 2" xfId="14423"/>
    <cellStyle name="Calcul 9 3 2 5 3" xfId="14424"/>
    <cellStyle name="Calcul 9 3 2 5 4" xfId="14425"/>
    <cellStyle name="Calcul 9 3 2 5 5" xfId="14426"/>
    <cellStyle name="Calcul 9 3 2 5 6" xfId="14427"/>
    <cellStyle name="Calcul 9 3 2 5 7" xfId="14428"/>
    <cellStyle name="Calcul 9 3 2 5 8" xfId="14429"/>
    <cellStyle name="Calcul 9 3 2 5 9" xfId="14430"/>
    <cellStyle name="Calcul 9 3 2 6" xfId="14431"/>
    <cellStyle name="Calcul 9 3 2 6 2" xfId="14432"/>
    <cellStyle name="Calcul 9 3 2 6 3" xfId="14433"/>
    <cellStyle name="Calcul 9 3 2 6 4" xfId="14434"/>
    <cellStyle name="Calcul 9 3 2 6 5" xfId="14435"/>
    <cellStyle name="Calcul 9 3 2 6 6" xfId="14436"/>
    <cellStyle name="Calcul 9 3 2 7" xfId="14437"/>
    <cellStyle name="Calcul 9 3 2 7 2" xfId="14438"/>
    <cellStyle name="Calcul 9 3 2 7 3" xfId="14439"/>
    <cellStyle name="Calcul 9 3 2 7 4" xfId="14440"/>
    <cellStyle name="Calcul 9 3 2 7 5" xfId="14441"/>
    <cellStyle name="Calcul 9 3 2 7 6" xfId="14442"/>
    <cellStyle name="Calcul 9 3 2 8" xfId="14443"/>
    <cellStyle name="Calcul 9 3 2 9" xfId="14444"/>
    <cellStyle name="Calcul 9 3 3" xfId="14445"/>
    <cellStyle name="Calcul 9 3 3 2" xfId="14446"/>
    <cellStyle name="Calcul 9 3 3 3" xfId="14447"/>
    <cellStyle name="Calcul 9 3 3 4" xfId="14448"/>
    <cellStyle name="Calcul 9 3 3 5" xfId="14449"/>
    <cellStyle name="Calcul 9 3 3 6" xfId="14450"/>
    <cellStyle name="Calcul 9 3 3 7" xfId="14451"/>
    <cellStyle name="Calcul 9 3 3 8" xfId="14452"/>
    <cellStyle name="Calcul 9 3 3 9" xfId="14453"/>
    <cellStyle name="Calcul 9 3 4" xfId="14454"/>
    <cellStyle name="Calcul 9 3 4 2" xfId="14455"/>
    <cellStyle name="Calcul 9 3 4 3" xfId="14456"/>
    <cellStyle name="Calcul 9 3 4 4" xfId="14457"/>
    <cellStyle name="Calcul 9 3 4 5" xfId="14458"/>
    <cellStyle name="Calcul 9 3 4 6" xfId="14459"/>
    <cellStyle name="Calcul 9 3 4 7" xfId="14460"/>
    <cellStyle name="Calcul 9 3 4 8" xfId="14461"/>
    <cellStyle name="Calcul 9 3 4 9" xfId="14462"/>
    <cellStyle name="Calcul 9 3 5" xfId="14463"/>
    <cellStyle name="Calcul 9 3 5 2" xfId="14464"/>
    <cellStyle name="Calcul 9 3 5 3" xfId="14465"/>
    <cellStyle name="Calcul 9 3 5 4" xfId="14466"/>
    <cellStyle name="Calcul 9 3 5 5" xfId="14467"/>
    <cellStyle name="Calcul 9 3 5 6" xfId="14468"/>
    <cellStyle name="Calcul 9 3 6" xfId="14469"/>
    <cellStyle name="Calcul 9 4" xfId="14470"/>
    <cellStyle name="Calcul 9 4 10" xfId="14471"/>
    <cellStyle name="Calcul 9 4 11" xfId="14472"/>
    <cellStyle name="Calcul 9 4 12" xfId="14473"/>
    <cellStyle name="Calcul 9 4 13" xfId="14474"/>
    <cellStyle name="Calcul 9 4 14" xfId="14475"/>
    <cellStyle name="Calcul 9 4 15" xfId="14476"/>
    <cellStyle name="Calcul 9 4 2" xfId="14477"/>
    <cellStyle name="Calcul 9 4 2 10" xfId="14478"/>
    <cellStyle name="Calcul 9 4 2 2" xfId="14479"/>
    <cellStyle name="Calcul 9 4 2 2 2" xfId="14480"/>
    <cellStyle name="Calcul 9 4 2 2 3" xfId="14481"/>
    <cellStyle name="Calcul 9 4 2 2 4" xfId="14482"/>
    <cellStyle name="Calcul 9 4 2 2 5" xfId="14483"/>
    <cellStyle name="Calcul 9 4 2 2 6" xfId="14484"/>
    <cellStyle name="Calcul 9 4 2 2 7" xfId="14485"/>
    <cellStyle name="Calcul 9 4 2 2 8" xfId="14486"/>
    <cellStyle name="Calcul 9 4 2 2 9" xfId="14487"/>
    <cellStyle name="Calcul 9 4 2 3" xfId="14488"/>
    <cellStyle name="Calcul 9 4 2 4" xfId="14489"/>
    <cellStyle name="Calcul 9 4 2 5" xfId="14490"/>
    <cellStyle name="Calcul 9 4 2 6" xfId="14491"/>
    <cellStyle name="Calcul 9 4 2 7" xfId="14492"/>
    <cellStyle name="Calcul 9 4 2 8" xfId="14493"/>
    <cellStyle name="Calcul 9 4 2 9" xfId="14494"/>
    <cellStyle name="Calcul 9 4 3" xfId="14495"/>
    <cellStyle name="Calcul 9 4 3 10" xfId="14496"/>
    <cellStyle name="Calcul 9 4 3 2" xfId="14497"/>
    <cellStyle name="Calcul 9 4 3 2 2" xfId="14498"/>
    <cellStyle name="Calcul 9 4 3 2 3" xfId="14499"/>
    <cellStyle name="Calcul 9 4 3 2 4" xfId="14500"/>
    <cellStyle name="Calcul 9 4 3 2 5" xfId="14501"/>
    <cellStyle name="Calcul 9 4 3 2 6" xfId="14502"/>
    <cellStyle name="Calcul 9 4 3 2 7" xfId="14503"/>
    <cellStyle name="Calcul 9 4 3 2 8" xfId="14504"/>
    <cellStyle name="Calcul 9 4 3 2 9" xfId="14505"/>
    <cellStyle name="Calcul 9 4 3 3" xfId="14506"/>
    <cellStyle name="Calcul 9 4 3 4" xfId="14507"/>
    <cellStyle name="Calcul 9 4 3 5" xfId="14508"/>
    <cellStyle name="Calcul 9 4 3 6" xfId="14509"/>
    <cellStyle name="Calcul 9 4 3 7" xfId="14510"/>
    <cellStyle name="Calcul 9 4 3 8" xfId="14511"/>
    <cellStyle name="Calcul 9 4 3 9" xfId="14512"/>
    <cellStyle name="Calcul 9 4 4" xfId="14513"/>
    <cellStyle name="Calcul 9 4 4 2" xfId="14514"/>
    <cellStyle name="Calcul 9 4 4 3" xfId="14515"/>
    <cellStyle name="Calcul 9 4 4 4" xfId="14516"/>
    <cellStyle name="Calcul 9 4 4 5" xfId="14517"/>
    <cellStyle name="Calcul 9 4 4 6" xfId="14518"/>
    <cellStyle name="Calcul 9 4 4 7" xfId="14519"/>
    <cellStyle name="Calcul 9 4 4 8" xfId="14520"/>
    <cellStyle name="Calcul 9 4 4 9" xfId="14521"/>
    <cellStyle name="Calcul 9 4 5" xfId="14522"/>
    <cellStyle name="Calcul 9 4 5 2" xfId="14523"/>
    <cellStyle name="Calcul 9 4 5 3" xfId="14524"/>
    <cellStyle name="Calcul 9 4 5 4" xfId="14525"/>
    <cellStyle name="Calcul 9 4 5 5" xfId="14526"/>
    <cellStyle name="Calcul 9 4 5 6" xfId="14527"/>
    <cellStyle name="Calcul 9 4 5 7" xfId="14528"/>
    <cellStyle name="Calcul 9 4 5 8" xfId="14529"/>
    <cellStyle name="Calcul 9 4 5 9" xfId="14530"/>
    <cellStyle name="Calcul 9 4 6" xfId="14531"/>
    <cellStyle name="Calcul 9 4 6 2" xfId="14532"/>
    <cellStyle name="Calcul 9 4 6 3" xfId="14533"/>
    <cellStyle name="Calcul 9 4 6 4" xfId="14534"/>
    <cellStyle name="Calcul 9 4 6 5" xfId="14535"/>
    <cellStyle name="Calcul 9 4 6 6" xfId="14536"/>
    <cellStyle name="Calcul 9 4 7" xfId="14537"/>
    <cellStyle name="Calcul 9 4 7 2" xfId="14538"/>
    <cellStyle name="Calcul 9 4 7 3" xfId="14539"/>
    <cellStyle name="Calcul 9 4 7 4" xfId="14540"/>
    <cellStyle name="Calcul 9 4 7 5" xfId="14541"/>
    <cellStyle name="Calcul 9 4 7 6" xfId="14542"/>
    <cellStyle name="Calcul 9 4 8" xfId="14543"/>
    <cellStyle name="Calcul 9 4 9" xfId="14544"/>
    <cellStyle name="Calcul 9 5" xfId="14545"/>
    <cellStyle name="Calcul 9 5 2" xfId="14546"/>
    <cellStyle name="Calcul 9 5 3" xfId="14547"/>
    <cellStyle name="Calcul 9 5 4" xfId="14548"/>
    <cellStyle name="Calcul 9 5 5" xfId="14549"/>
    <cellStyle name="Calcul 9 5 6" xfId="14550"/>
    <cellStyle name="Calcul 9 5 7" xfId="14551"/>
    <cellStyle name="Calcul 9 5 8" xfId="14552"/>
    <cellStyle name="Calcul 9 5 9" xfId="14553"/>
    <cellStyle name="Calcul 9 6" xfId="14554"/>
    <cellStyle name="Calcul 9 6 2" xfId="14555"/>
    <cellStyle name="Calcul 9 6 3" xfId="14556"/>
    <cellStyle name="Calcul 9 6 4" xfId="14557"/>
    <cellStyle name="Calcul 9 6 5" xfId="14558"/>
    <cellStyle name="Calcul 9 6 6" xfId="14559"/>
    <cellStyle name="Calcul 9 6 7" xfId="14560"/>
    <cellStyle name="Calcul 9 6 8" xfId="14561"/>
    <cellStyle name="Calcul 9 6 9" xfId="14562"/>
    <cellStyle name="Calcul 9 7" xfId="14563"/>
    <cellStyle name="Calcul 9 7 2" xfId="14564"/>
    <cellStyle name="Calcul 9 7 3" xfId="14565"/>
    <cellStyle name="Calcul 9 7 4" xfId="14566"/>
    <cellStyle name="Calcul 9 7 5" xfId="14567"/>
    <cellStyle name="Calcul 9 7 6" xfId="14568"/>
    <cellStyle name="Calcul 9 8" xfId="14569"/>
    <cellStyle name="Cellule liée" xfId="14570"/>
    <cellStyle name="Comma 2" xfId="14571"/>
    <cellStyle name="Comma 3" xfId="14572"/>
    <cellStyle name="Comma 4" xfId="14573"/>
    <cellStyle name="Comma 5" xfId="14574"/>
    <cellStyle name="Comma 6" xfId="14575"/>
    <cellStyle name="Commentaire" xfId="14576"/>
    <cellStyle name="Commentaire 10" xfId="14577"/>
    <cellStyle name="Commentaire 10 2" xfId="14578"/>
    <cellStyle name="Commentaire 10 2 2" xfId="14579"/>
    <cellStyle name="Commentaire 10 2 2 2" xfId="14580"/>
    <cellStyle name="Commentaire 10 2 2 2 10" xfId="14581"/>
    <cellStyle name="Commentaire 10 2 2 2 11" xfId="14582"/>
    <cellStyle name="Commentaire 10 2 2 2 12" xfId="14583"/>
    <cellStyle name="Commentaire 10 2 2 2 13" xfId="14584"/>
    <cellStyle name="Commentaire 10 2 2 2 14" xfId="14585"/>
    <cellStyle name="Commentaire 10 2 2 2 15" xfId="14586"/>
    <cellStyle name="Commentaire 10 2 2 2 2" xfId="14587"/>
    <cellStyle name="Commentaire 10 2 2 2 2 10" xfId="14588"/>
    <cellStyle name="Commentaire 10 2 2 2 2 2" xfId="14589"/>
    <cellStyle name="Commentaire 10 2 2 2 2 2 2" xfId="14590"/>
    <cellStyle name="Commentaire 10 2 2 2 2 2 3" xfId="14591"/>
    <cellStyle name="Commentaire 10 2 2 2 2 2 4" xfId="14592"/>
    <cellStyle name="Commentaire 10 2 2 2 2 2 5" xfId="14593"/>
    <cellStyle name="Commentaire 10 2 2 2 2 2 6" xfId="14594"/>
    <cellStyle name="Commentaire 10 2 2 2 2 2 7" xfId="14595"/>
    <cellStyle name="Commentaire 10 2 2 2 2 2 8" xfId="14596"/>
    <cellStyle name="Commentaire 10 2 2 2 2 2 9" xfId="14597"/>
    <cellStyle name="Commentaire 10 2 2 2 2 3" xfId="14598"/>
    <cellStyle name="Commentaire 10 2 2 2 2 4" xfId="14599"/>
    <cellStyle name="Commentaire 10 2 2 2 2 5" xfId="14600"/>
    <cellStyle name="Commentaire 10 2 2 2 2 6" xfId="14601"/>
    <cellStyle name="Commentaire 10 2 2 2 2 7" xfId="14602"/>
    <cellStyle name="Commentaire 10 2 2 2 2 8" xfId="14603"/>
    <cellStyle name="Commentaire 10 2 2 2 2 9" xfId="14604"/>
    <cellStyle name="Commentaire 10 2 2 2 3" xfId="14605"/>
    <cellStyle name="Commentaire 10 2 2 2 3 10" xfId="14606"/>
    <cellStyle name="Commentaire 10 2 2 2 3 2" xfId="14607"/>
    <cellStyle name="Commentaire 10 2 2 2 3 2 2" xfId="14608"/>
    <cellStyle name="Commentaire 10 2 2 2 3 2 3" xfId="14609"/>
    <cellStyle name="Commentaire 10 2 2 2 3 2 4" xfId="14610"/>
    <cellStyle name="Commentaire 10 2 2 2 3 2 5" xfId="14611"/>
    <cellStyle name="Commentaire 10 2 2 2 3 2 6" xfId="14612"/>
    <cellStyle name="Commentaire 10 2 2 2 3 2 7" xfId="14613"/>
    <cellStyle name="Commentaire 10 2 2 2 3 2 8" xfId="14614"/>
    <cellStyle name="Commentaire 10 2 2 2 3 2 9" xfId="14615"/>
    <cellStyle name="Commentaire 10 2 2 2 3 3" xfId="14616"/>
    <cellStyle name="Commentaire 10 2 2 2 3 4" xfId="14617"/>
    <cellStyle name="Commentaire 10 2 2 2 3 5" xfId="14618"/>
    <cellStyle name="Commentaire 10 2 2 2 3 6" xfId="14619"/>
    <cellStyle name="Commentaire 10 2 2 2 3 7" xfId="14620"/>
    <cellStyle name="Commentaire 10 2 2 2 3 8" xfId="14621"/>
    <cellStyle name="Commentaire 10 2 2 2 3 9" xfId="14622"/>
    <cellStyle name="Commentaire 10 2 2 2 4" xfId="14623"/>
    <cellStyle name="Commentaire 10 2 2 2 4 2" xfId="14624"/>
    <cellStyle name="Commentaire 10 2 2 2 4 3" xfId="14625"/>
    <cellStyle name="Commentaire 10 2 2 2 4 4" xfId="14626"/>
    <cellStyle name="Commentaire 10 2 2 2 4 5" xfId="14627"/>
    <cellStyle name="Commentaire 10 2 2 2 4 6" xfId="14628"/>
    <cellStyle name="Commentaire 10 2 2 2 4 7" xfId="14629"/>
    <cellStyle name="Commentaire 10 2 2 2 4 8" xfId="14630"/>
    <cellStyle name="Commentaire 10 2 2 2 4 9" xfId="14631"/>
    <cellStyle name="Commentaire 10 2 2 2 5" xfId="14632"/>
    <cellStyle name="Commentaire 10 2 2 2 5 2" xfId="14633"/>
    <cellStyle name="Commentaire 10 2 2 2 5 3" xfId="14634"/>
    <cellStyle name="Commentaire 10 2 2 2 5 4" xfId="14635"/>
    <cellStyle name="Commentaire 10 2 2 2 5 5" xfId="14636"/>
    <cellStyle name="Commentaire 10 2 2 2 5 6" xfId="14637"/>
    <cellStyle name="Commentaire 10 2 2 2 5 7" xfId="14638"/>
    <cellStyle name="Commentaire 10 2 2 2 5 8" xfId="14639"/>
    <cellStyle name="Commentaire 10 2 2 2 5 9" xfId="14640"/>
    <cellStyle name="Commentaire 10 2 2 2 6" xfId="14641"/>
    <cellStyle name="Commentaire 10 2 2 2 6 2" xfId="14642"/>
    <cellStyle name="Commentaire 10 2 2 2 6 3" xfId="14643"/>
    <cellStyle name="Commentaire 10 2 2 2 6 4" xfId="14644"/>
    <cellStyle name="Commentaire 10 2 2 2 6 5" xfId="14645"/>
    <cellStyle name="Commentaire 10 2 2 2 6 6" xfId="14646"/>
    <cellStyle name="Commentaire 10 2 2 2 7" xfId="14647"/>
    <cellStyle name="Commentaire 10 2 2 2 7 2" xfId="14648"/>
    <cellStyle name="Commentaire 10 2 2 2 7 3" xfId="14649"/>
    <cellStyle name="Commentaire 10 2 2 2 7 4" xfId="14650"/>
    <cellStyle name="Commentaire 10 2 2 2 7 5" xfId="14651"/>
    <cellStyle name="Commentaire 10 2 2 2 7 6" xfId="14652"/>
    <cellStyle name="Commentaire 10 2 2 2 8" xfId="14653"/>
    <cellStyle name="Commentaire 10 2 2 2 9" xfId="14654"/>
    <cellStyle name="Commentaire 10 2 2 3" xfId="14655"/>
    <cellStyle name="Commentaire 10 2 2 3 2" xfId="14656"/>
    <cellStyle name="Commentaire 10 2 2 3 3" xfId="14657"/>
    <cellStyle name="Commentaire 10 2 2 3 4" xfId="14658"/>
    <cellStyle name="Commentaire 10 2 2 3 5" xfId="14659"/>
    <cellStyle name="Commentaire 10 2 2 3 6" xfId="14660"/>
    <cellStyle name="Commentaire 10 2 2 3 7" xfId="14661"/>
    <cellStyle name="Commentaire 10 2 2 3 8" xfId="14662"/>
    <cellStyle name="Commentaire 10 2 2 3 9" xfId="14663"/>
    <cellStyle name="Commentaire 10 2 2 4" xfId="14664"/>
    <cellStyle name="Commentaire 10 2 2 4 2" xfId="14665"/>
    <cellStyle name="Commentaire 10 2 2 4 3" xfId="14666"/>
    <cellStyle name="Commentaire 10 2 2 4 4" xfId="14667"/>
    <cellStyle name="Commentaire 10 2 2 4 5" xfId="14668"/>
    <cellStyle name="Commentaire 10 2 2 4 6" xfId="14669"/>
    <cellStyle name="Commentaire 10 2 2 4 7" xfId="14670"/>
    <cellStyle name="Commentaire 10 2 2 4 8" xfId="14671"/>
    <cellStyle name="Commentaire 10 2 2 4 9" xfId="14672"/>
    <cellStyle name="Commentaire 10 2 2 5" xfId="14673"/>
    <cellStyle name="Commentaire 10 2 2 5 2" xfId="14674"/>
    <cellStyle name="Commentaire 10 2 2 5 3" xfId="14675"/>
    <cellStyle name="Commentaire 10 2 2 5 4" xfId="14676"/>
    <cellStyle name="Commentaire 10 2 2 5 5" xfId="14677"/>
    <cellStyle name="Commentaire 10 2 2 5 6" xfId="14678"/>
    <cellStyle name="Commentaire 10 2 2 6" xfId="14679"/>
    <cellStyle name="Commentaire 10 2 3" xfId="14680"/>
    <cellStyle name="Commentaire 10 2 3 10" xfId="14681"/>
    <cellStyle name="Commentaire 10 2 3 11" xfId="14682"/>
    <cellStyle name="Commentaire 10 2 3 12" xfId="14683"/>
    <cellStyle name="Commentaire 10 2 3 13" xfId="14684"/>
    <cellStyle name="Commentaire 10 2 3 14" xfId="14685"/>
    <cellStyle name="Commentaire 10 2 3 15" xfId="14686"/>
    <cellStyle name="Commentaire 10 2 3 2" xfId="14687"/>
    <cellStyle name="Commentaire 10 2 3 2 10" xfId="14688"/>
    <cellStyle name="Commentaire 10 2 3 2 2" xfId="14689"/>
    <cellStyle name="Commentaire 10 2 3 2 2 2" xfId="14690"/>
    <cellStyle name="Commentaire 10 2 3 2 2 3" xfId="14691"/>
    <cellStyle name="Commentaire 10 2 3 2 2 4" xfId="14692"/>
    <cellStyle name="Commentaire 10 2 3 2 2 5" xfId="14693"/>
    <cellStyle name="Commentaire 10 2 3 2 2 6" xfId="14694"/>
    <cellStyle name="Commentaire 10 2 3 2 2 7" xfId="14695"/>
    <cellStyle name="Commentaire 10 2 3 2 2 8" xfId="14696"/>
    <cellStyle name="Commentaire 10 2 3 2 2 9" xfId="14697"/>
    <cellStyle name="Commentaire 10 2 3 2 3" xfId="14698"/>
    <cellStyle name="Commentaire 10 2 3 2 4" xfId="14699"/>
    <cellStyle name="Commentaire 10 2 3 2 5" xfId="14700"/>
    <cellStyle name="Commentaire 10 2 3 2 6" xfId="14701"/>
    <cellStyle name="Commentaire 10 2 3 2 7" xfId="14702"/>
    <cellStyle name="Commentaire 10 2 3 2 8" xfId="14703"/>
    <cellStyle name="Commentaire 10 2 3 2 9" xfId="14704"/>
    <cellStyle name="Commentaire 10 2 3 3" xfId="14705"/>
    <cellStyle name="Commentaire 10 2 3 3 10" xfId="14706"/>
    <cellStyle name="Commentaire 10 2 3 3 2" xfId="14707"/>
    <cellStyle name="Commentaire 10 2 3 3 2 2" xfId="14708"/>
    <cellStyle name="Commentaire 10 2 3 3 2 3" xfId="14709"/>
    <cellStyle name="Commentaire 10 2 3 3 2 4" xfId="14710"/>
    <cellStyle name="Commentaire 10 2 3 3 2 5" xfId="14711"/>
    <cellStyle name="Commentaire 10 2 3 3 2 6" xfId="14712"/>
    <cellStyle name="Commentaire 10 2 3 3 2 7" xfId="14713"/>
    <cellStyle name="Commentaire 10 2 3 3 2 8" xfId="14714"/>
    <cellStyle name="Commentaire 10 2 3 3 2 9" xfId="14715"/>
    <cellStyle name="Commentaire 10 2 3 3 3" xfId="14716"/>
    <cellStyle name="Commentaire 10 2 3 3 4" xfId="14717"/>
    <cellStyle name="Commentaire 10 2 3 3 5" xfId="14718"/>
    <cellStyle name="Commentaire 10 2 3 3 6" xfId="14719"/>
    <cellStyle name="Commentaire 10 2 3 3 7" xfId="14720"/>
    <cellStyle name="Commentaire 10 2 3 3 8" xfId="14721"/>
    <cellStyle name="Commentaire 10 2 3 3 9" xfId="14722"/>
    <cellStyle name="Commentaire 10 2 3 4" xfId="14723"/>
    <cellStyle name="Commentaire 10 2 3 4 2" xfId="14724"/>
    <cellStyle name="Commentaire 10 2 3 4 3" xfId="14725"/>
    <cellStyle name="Commentaire 10 2 3 4 4" xfId="14726"/>
    <cellStyle name="Commentaire 10 2 3 4 5" xfId="14727"/>
    <cellStyle name="Commentaire 10 2 3 4 6" xfId="14728"/>
    <cellStyle name="Commentaire 10 2 3 4 7" xfId="14729"/>
    <cellStyle name="Commentaire 10 2 3 4 8" xfId="14730"/>
    <cellStyle name="Commentaire 10 2 3 4 9" xfId="14731"/>
    <cellStyle name="Commentaire 10 2 3 5" xfId="14732"/>
    <cellStyle name="Commentaire 10 2 3 5 2" xfId="14733"/>
    <cellStyle name="Commentaire 10 2 3 5 3" xfId="14734"/>
    <cellStyle name="Commentaire 10 2 3 5 4" xfId="14735"/>
    <cellStyle name="Commentaire 10 2 3 5 5" xfId="14736"/>
    <cellStyle name="Commentaire 10 2 3 5 6" xfId="14737"/>
    <cellStyle name="Commentaire 10 2 3 5 7" xfId="14738"/>
    <cellStyle name="Commentaire 10 2 3 5 8" xfId="14739"/>
    <cellStyle name="Commentaire 10 2 3 5 9" xfId="14740"/>
    <cellStyle name="Commentaire 10 2 3 6" xfId="14741"/>
    <cellStyle name="Commentaire 10 2 3 6 2" xfId="14742"/>
    <cellStyle name="Commentaire 10 2 3 6 3" xfId="14743"/>
    <cellStyle name="Commentaire 10 2 3 6 4" xfId="14744"/>
    <cellStyle name="Commentaire 10 2 3 6 5" xfId="14745"/>
    <cellStyle name="Commentaire 10 2 3 6 6" xfId="14746"/>
    <cellStyle name="Commentaire 10 2 3 7" xfId="14747"/>
    <cellStyle name="Commentaire 10 2 3 7 2" xfId="14748"/>
    <cellStyle name="Commentaire 10 2 3 7 3" xfId="14749"/>
    <cellStyle name="Commentaire 10 2 3 7 4" xfId="14750"/>
    <cellStyle name="Commentaire 10 2 3 7 5" xfId="14751"/>
    <cellStyle name="Commentaire 10 2 3 7 6" xfId="14752"/>
    <cellStyle name="Commentaire 10 2 3 8" xfId="14753"/>
    <cellStyle name="Commentaire 10 2 3 9" xfId="14754"/>
    <cellStyle name="Commentaire 10 2 4" xfId="14755"/>
    <cellStyle name="Commentaire 10 2 4 2" xfId="14756"/>
    <cellStyle name="Commentaire 10 2 4 3" xfId="14757"/>
    <cellStyle name="Commentaire 10 2 4 4" xfId="14758"/>
    <cellStyle name="Commentaire 10 2 4 5" xfId="14759"/>
    <cellStyle name="Commentaire 10 2 4 6" xfId="14760"/>
    <cellStyle name="Commentaire 10 2 4 7" xfId="14761"/>
    <cellStyle name="Commentaire 10 2 4 8" xfId="14762"/>
    <cellStyle name="Commentaire 10 2 4 9" xfId="14763"/>
    <cellStyle name="Commentaire 10 2 5" xfId="14764"/>
    <cellStyle name="Commentaire 10 2 5 2" xfId="14765"/>
    <cellStyle name="Commentaire 10 2 5 3" xfId="14766"/>
    <cellStyle name="Commentaire 10 2 5 4" xfId="14767"/>
    <cellStyle name="Commentaire 10 2 5 5" xfId="14768"/>
    <cellStyle name="Commentaire 10 2 5 6" xfId="14769"/>
    <cellStyle name="Commentaire 10 2 5 7" xfId="14770"/>
    <cellStyle name="Commentaire 10 2 5 8" xfId="14771"/>
    <cellStyle name="Commentaire 10 2 5 9" xfId="14772"/>
    <cellStyle name="Commentaire 10 2 6" xfId="14773"/>
    <cellStyle name="Commentaire 10 2 6 2" xfId="14774"/>
    <cellStyle name="Commentaire 10 2 6 3" xfId="14775"/>
    <cellStyle name="Commentaire 10 2 6 4" xfId="14776"/>
    <cellStyle name="Commentaire 10 2 6 5" xfId="14777"/>
    <cellStyle name="Commentaire 10 2 6 6" xfId="14778"/>
    <cellStyle name="Commentaire 10 2 7" xfId="14779"/>
    <cellStyle name="Commentaire 10 3" xfId="14780"/>
    <cellStyle name="Commentaire 10 3 2" xfId="14781"/>
    <cellStyle name="Commentaire 10 3 2 10" xfId="14782"/>
    <cellStyle name="Commentaire 10 3 2 11" xfId="14783"/>
    <cellStyle name="Commentaire 10 3 2 12" xfId="14784"/>
    <cellStyle name="Commentaire 10 3 2 13" xfId="14785"/>
    <cellStyle name="Commentaire 10 3 2 14" xfId="14786"/>
    <cellStyle name="Commentaire 10 3 2 15" xfId="14787"/>
    <cellStyle name="Commentaire 10 3 2 2" xfId="14788"/>
    <cellStyle name="Commentaire 10 3 2 2 10" xfId="14789"/>
    <cellStyle name="Commentaire 10 3 2 2 2" xfId="14790"/>
    <cellStyle name="Commentaire 10 3 2 2 2 2" xfId="14791"/>
    <cellStyle name="Commentaire 10 3 2 2 2 3" xfId="14792"/>
    <cellStyle name="Commentaire 10 3 2 2 2 4" xfId="14793"/>
    <cellStyle name="Commentaire 10 3 2 2 2 5" xfId="14794"/>
    <cellStyle name="Commentaire 10 3 2 2 2 6" xfId="14795"/>
    <cellStyle name="Commentaire 10 3 2 2 2 7" xfId="14796"/>
    <cellStyle name="Commentaire 10 3 2 2 2 8" xfId="14797"/>
    <cellStyle name="Commentaire 10 3 2 2 2 9" xfId="14798"/>
    <cellStyle name="Commentaire 10 3 2 2 3" xfId="14799"/>
    <cellStyle name="Commentaire 10 3 2 2 4" xfId="14800"/>
    <cellStyle name="Commentaire 10 3 2 2 5" xfId="14801"/>
    <cellStyle name="Commentaire 10 3 2 2 6" xfId="14802"/>
    <cellStyle name="Commentaire 10 3 2 2 7" xfId="14803"/>
    <cellStyle name="Commentaire 10 3 2 2 8" xfId="14804"/>
    <cellStyle name="Commentaire 10 3 2 2 9" xfId="14805"/>
    <cellStyle name="Commentaire 10 3 2 3" xfId="14806"/>
    <cellStyle name="Commentaire 10 3 2 3 10" xfId="14807"/>
    <cellStyle name="Commentaire 10 3 2 3 2" xfId="14808"/>
    <cellStyle name="Commentaire 10 3 2 3 2 2" xfId="14809"/>
    <cellStyle name="Commentaire 10 3 2 3 2 3" xfId="14810"/>
    <cellStyle name="Commentaire 10 3 2 3 2 4" xfId="14811"/>
    <cellStyle name="Commentaire 10 3 2 3 2 5" xfId="14812"/>
    <cellStyle name="Commentaire 10 3 2 3 2 6" xfId="14813"/>
    <cellStyle name="Commentaire 10 3 2 3 2 7" xfId="14814"/>
    <cellStyle name="Commentaire 10 3 2 3 2 8" xfId="14815"/>
    <cellStyle name="Commentaire 10 3 2 3 2 9" xfId="14816"/>
    <cellStyle name="Commentaire 10 3 2 3 3" xfId="14817"/>
    <cellStyle name="Commentaire 10 3 2 3 4" xfId="14818"/>
    <cellStyle name="Commentaire 10 3 2 3 5" xfId="14819"/>
    <cellStyle name="Commentaire 10 3 2 3 6" xfId="14820"/>
    <cellStyle name="Commentaire 10 3 2 3 7" xfId="14821"/>
    <cellStyle name="Commentaire 10 3 2 3 8" xfId="14822"/>
    <cellStyle name="Commentaire 10 3 2 3 9" xfId="14823"/>
    <cellStyle name="Commentaire 10 3 2 4" xfId="14824"/>
    <cellStyle name="Commentaire 10 3 2 4 2" xfId="14825"/>
    <cellStyle name="Commentaire 10 3 2 4 3" xfId="14826"/>
    <cellStyle name="Commentaire 10 3 2 4 4" xfId="14827"/>
    <cellStyle name="Commentaire 10 3 2 4 5" xfId="14828"/>
    <cellStyle name="Commentaire 10 3 2 4 6" xfId="14829"/>
    <cellStyle name="Commentaire 10 3 2 4 7" xfId="14830"/>
    <cellStyle name="Commentaire 10 3 2 4 8" xfId="14831"/>
    <cellStyle name="Commentaire 10 3 2 4 9" xfId="14832"/>
    <cellStyle name="Commentaire 10 3 2 5" xfId="14833"/>
    <cellStyle name="Commentaire 10 3 2 5 2" xfId="14834"/>
    <cellStyle name="Commentaire 10 3 2 5 3" xfId="14835"/>
    <cellStyle name="Commentaire 10 3 2 5 4" xfId="14836"/>
    <cellStyle name="Commentaire 10 3 2 5 5" xfId="14837"/>
    <cellStyle name="Commentaire 10 3 2 5 6" xfId="14838"/>
    <cellStyle name="Commentaire 10 3 2 5 7" xfId="14839"/>
    <cellStyle name="Commentaire 10 3 2 5 8" xfId="14840"/>
    <cellStyle name="Commentaire 10 3 2 5 9" xfId="14841"/>
    <cellStyle name="Commentaire 10 3 2 6" xfId="14842"/>
    <cellStyle name="Commentaire 10 3 2 6 2" xfId="14843"/>
    <cellStyle name="Commentaire 10 3 2 6 3" xfId="14844"/>
    <cellStyle name="Commentaire 10 3 2 6 4" xfId="14845"/>
    <cellStyle name="Commentaire 10 3 2 6 5" xfId="14846"/>
    <cellStyle name="Commentaire 10 3 2 6 6" xfId="14847"/>
    <cellStyle name="Commentaire 10 3 2 7" xfId="14848"/>
    <cellStyle name="Commentaire 10 3 2 7 2" xfId="14849"/>
    <cellStyle name="Commentaire 10 3 2 7 3" xfId="14850"/>
    <cellStyle name="Commentaire 10 3 2 7 4" xfId="14851"/>
    <cellStyle name="Commentaire 10 3 2 7 5" xfId="14852"/>
    <cellStyle name="Commentaire 10 3 2 7 6" xfId="14853"/>
    <cellStyle name="Commentaire 10 3 2 8" xfId="14854"/>
    <cellStyle name="Commentaire 10 3 2 9" xfId="14855"/>
    <cellStyle name="Commentaire 10 3 3" xfId="14856"/>
    <cellStyle name="Commentaire 10 3 3 2" xfId="14857"/>
    <cellStyle name="Commentaire 10 3 3 3" xfId="14858"/>
    <cellStyle name="Commentaire 10 3 3 4" xfId="14859"/>
    <cellStyle name="Commentaire 10 3 3 5" xfId="14860"/>
    <cellStyle name="Commentaire 10 3 3 6" xfId="14861"/>
    <cellStyle name="Commentaire 10 3 3 7" xfId="14862"/>
    <cellStyle name="Commentaire 10 3 3 8" xfId="14863"/>
    <cellStyle name="Commentaire 10 3 3 9" xfId="14864"/>
    <cellStyle name="Commentaire 10 3 4" xfId="14865"/>
    <cellStyle name="Commentaire 10 3 4 2" xfId="14866"/>
    <cellStyle name="Commentaire 10 3 4 3" xfId="14867"/>
    <cellStyle name="Commentaire 10 3 4 4" xfId="14868"/>
    <cellStyle name="Commentaire 10 3 4 5" xfId="14869"/>
    <cellStyle name="Commentaire 10 3 4 6" xfId="14870"/>
    <cellStyle name="Commentaire 10 3 4 7" xfId="14871"/>
    <cellStyle name="Commentaire 10 3 4 8" xfId="14872"/>
    <cellStyle name="Commentaire 10 3 4 9" xfId="14873"/>
    <cellStyle name="Commentaire 10 3 5" xfId="14874"/>
    <cellStyle name="Commentaire 10 3 5 2" xfId="14875"/>
    <cellStyle name="Commentaire 10 3 5 3" xfId="14876"/>
    <cellStyle name="Commentaire 10 3 5 4" xfId="14877"/>
    <cellStyle name="Commentaire 10 3 5 5" xfId="14878"/>
    <cellStyle name="Commentaire 10 3 5 6" xfId="14879"/>
    <cellStyle name="Commentaire 10 3 6" xfId="14880"/>
    <cellStyle name="Commentaire 10 4" xfId="14881"/>
    <cellStyle name="Commentaire 10 4 10" xfId="14882"/>
    <cellStyle name="Commentaire 10 4 11" xfId="14883"/>
    <cellStyle name="Commentaire 10 4 12" xfId="14884"/>
    <cellStyle name="Commentaire 10 4 13" xfId="14885"/>
    <cellStyle name="Commentaire 10 4 14" xfId="14886"/>
    <cellStyle name="Commentaire 10 4 15" xfId="14887"/>
    <cellStyle name="Commentaire 10 4 2" xfId="14888"/>
    <cellStyle name="Commentaire 10 4 2 10" xfId="14889"/>
    <cellStyle name="Commentaire 10 4 2 2" xfId="14890"/>
    <cellStyle name="Commentaire 10 4 2 2 2" xfId="14891"/>
    <cellStyle name="Commentaire 10 4 2 2 3" xfId="14892"/>
    <cellStyle name="Commentaire 10 4 2 2 4" xfId="14893"/>
    <cellStyle name="Commentaire 10 4 2 2 5" xfId="14894"/>
    <cellStyle name="Commentaire 10 4 2 2 6" xfId="14895"/>
    <cellStyle name="Commentaire 10 4 2 2 7" xfId="14896"/>
    <cellStyle name="Commentaire 10 4 2 2 8" xfId="14897"/>
    <cellStyle name="Commentaire 10 4 2 2 9" xfId="14898"/>
    <cellStyle name="Commentaire 10 4 2 3" xfId="14899"/>
    <cellStyle name="Commentaire 10 4 2 4" xfId="14900"/>
    <cellStyle name="Commentaire 10 4 2 5" xfId="14901"/>
    <cellStyle name="Commentaire 10 4 2 6" xfId="14902"/>
    <cellStyle name="Commentaire 10 4 2 7" xfId="14903"/>
    <cellStyle name="Commentaire 10 4 2 8" xfId="14904"/>
    <cellStyle name="Commentaire 10 4 2 9" xfId="14905"/>
    <cellStyle name="Commentaire 10 4 3" xfId="14906"/>
    <cellStyle name="Commentaire 10 4 3 10" xfId="14907"/>
    <cellStyle name="Commentaire 10 4 3 2" xfId="14908"/>
    <cellStyle name="Commentaire 10 4 3 2 2" xfId="14909"/>
    <cellStyle name="Commentaire 10 4 3 2 3" xfId="14910"/>
    <cellStyle name="Commentaire 10 4 3 2 4" xfId="14911"/>
    <cellStyle name="Commentaire 10 4 3 2 5" xfId="14912"/>
    <cellStyle name="Commentaire 10 4 3 2 6" xfId="14913"/>
    <cellStyle name="Commentaire 10 4 3 2 7" xfId="14914"/>
    <cellStyle name="Commentaire 10 4 3 2 8" xfId="14915"/>
    <cellStyle name="Commentaire 10 4 3 2 9" xfId="14916"/>
    <cellStyle name="Commentaire 10 4 3 3" xfId="14917"/>
    <cellStyle name="Commentaire 10 4 3 4" xfId="14918"/>
    <cellStyle name="Commentaire 10 4 3 5" xfId="14919"/>
    <cellStyle name="Commentaire 10 4 3 6" xfId="14920"/>
    <cellStyle name="Commentaire 10 4 3 7" xfId="14921"/>
    <cellStyle name="Commentaire 10 4 3 8" xfId="14922"/>
    <cellStyle name="Commentaire 10 4 3 9" xfId="14923"/>
    <cellStyle name="Commentaire 10 4 4" xfId="14924"/>
    <cellStyle name="Commentaire 10 4 4 2" xfId="14925"/>
    <cellStyle name="Commentaire 10 4 4 3" xfId="14926"/>
    <cellStyle name="Commentaire 10 4 4 4" xfId="14927"/>
    <cellStyle name="Commentaire 10 4 4 5" xfId="14928"/>
    <cellStyle name="Commentaire 10 4 4 6" xfId="14929"/>
    <cellStyle name="Commentaire 10 4 4 7" xfId="14930"/>
    <cellStyle name="Commentaire 10 4 4 8" xfId="14931"/>
    <cellStyle name="Commentaire 10 4 4 9" xfId="14932"/>
    <cellStyle name="Commentaire 10 4 5" xfId="14933"/>
    <cellStyle name="Commentaire 10 4 5 2" xfId="14934"/>
    <cellStyle name="Commentaire 10 4 5 3" xfId="14935"/>
    <cellStyle name="Commentaire 10 4 5 4" xfId="14936"/>
    <cellStyle name="Commentaire 10 4 5 5" xfId="14937"/>
    <cellStyle name="Commentaire 10 4 5 6" xfId="14938"/>
    <cellStyle name="Commentaire 10 4 5 7" xfId="14939"/>
    <cellStyle name="Commentaire 10 4 5 8" xfId="14940"/>
    <cellStyle name="Commentaire 10 4 5 9" xfId="14941"/>
    <cellStyle name="Commentaire 10 4 6" xfId="14942"/>
    <cellStyle name="Commentaire 10 4 6 2" xfId="14943"/>
    <cellStyle name="Commentaire 10 4 6 3" xfId="14944"/>
    <cellStyle name="Commentaire 10 4 6 4" xfId="14945"/>
    <cellStyle name="Commentaire 10 4 6 5" xfId="14946"/>
    <cellStyle name="Commentaire 10 4 6 6" xfId="14947"/>
    <cellStyle name="Commentaire 10 4 7" xfId="14948"/>
    <cellStyle name="Commentaire 10 4 7 2" xfId="14949"/>
    <cellStyle name="Commentaire 10 4 7 3" xfId="14950"/>
    <cellStyle name="Commentaire 10 4 7 4" xfId="14951"/>
    <cellStyle name="Commentaire 10 4 7 5" xfId="14952"/>
    <cellStyle name="Commentaire 10 4 7 6" xfId="14953"/>
    <cellStyle name="Commentaire 10 4 8" xfId="14954"/>
    <cellStyle name="Commentaire 10 4 9" xfId="14955"/>
    <cellStyle name="Commentaire 10 5" xfId="14956"/>
    <cellStyle name="Commentaire 10 5 2" xfId="14957"/>
    <cellStyle name="Commentaire 10 5 3" xfId="14958"/>
    <cellStyle name="Commentaire 10 5 4" xfId="14959"/>
    <cellStyle name="Commentaire 10 5 5" xfId="14960"/>
    <cellStyle name="Commentaire 10 5 6" xfId="14961"/>
    <cellStyle name="Commentaire 10 5 7" xfId="14962"/>
    <cellStyle name="Commentaire 10 5 8" xfId="14963"/>
    <cellStyle name="Commentaire 10 5 9" xfId="14964"/>
    <cellStyle name="Commentaire 10 6" xfId="14965"/>
    <cellStyle name="Commentaire 10 6 2" xfId="14966"/>
    <cellStyle name="Commentaire 10 6 3" xfId="14967"/>
    <cellStyle name="Commentaire 10 6 4" xfId="14968"/>
    <cellStyle name="Commentaire 10 6 5" xfId="14969"/>
    <cellStyle name="Commentaire 10 6 6" xfId="14970"/>
    <cellStyle name="Commentaire 10 6 7" xfId="14971"/>
    <cellStyle name="Commentaire 10 6 8" xfId="14972"/>
    <cellStyle name="Commentaire 10 6 9" xfId="14973"/>
    <cellStyle name="Commentaire 10 7" xfId="14974"/>
    <cellStyle name="Commentaire 10 7 2" xfId="14975"/>
    <cellStyle name="Commentaire 10 7 3" xfId="14976"/>
    <cellStyle name="Commentaire 10 7 4" xfId="14977"/>
    <cellStyle name="Commentaire 10 7 5" xfId="14978"/>
    <cellStyle name="Commentaire 10 7 6" xfId="14979"/>
    <cellStyle name="Commentaire 10 8" xfId="14980"/>
    <cellStyle name="Commentaire 11" xfId="14981"/>
    <cellStyle name="Commentaire 11 2" xfId="14982"/>
    <cellStyle name="Commentaire 11 2 2" xfId="14983"/>
    <cellStyle name="Commentaire 11 2 2 2" xfId="14984"/>
    <cellStyle name="Commentaire 11 2 2 2 10" xfId="14985"/>
    <cellStyle name="Commentaire 11 2 2 2 11" xfId="14986"/>
    <cellStyle name="Commentaire 11 2 2 2 12" xfId="14987"/>
    <cellStyle name="Commentaire 11 2 2 2 13" xfId="14988"/>
    <cellStyle name="Commentaire 11 2 2 2 14" xfId="14989"/>
    <cellStyle name="Commentaire 11 2 2 2 15" xfId="14990"/>
    <cellStyle name="Commentaire 11 2 2 2 2" xfId="14991"/>
    <cellStyle name="Commentaire 11 2 2 2 2 10" xfId="14992"/>
    <cellStyle name="Commentaire 11 2 2 2 2 2" xfId="14993"/>
    <cellStyle name="Commentaire 11 2 2 2 2 2 2" xfId="14994"/>
    <cellStyle name="Commentaire 11 2 2 2 2 2 3" xfId="14995"/>
    <cellStyle name="Commentaire 11 2 2 2 2 2 4" xfId="14996"/>
    <cellStyle name="Commentaire 11 2 2 2 2 2 5" xfId="14997"/>
    <cellStyle name="Commentaire 11 2 2 2 2 2 6" xfId="14998"/>
    <cellStyle name="Commentaire 11 2 2 2 2 2 7" xfId="14999"/>
    <cellStyle name="Commentaire 11 2 2 2 2 2 8" xfId="15000"/>
    <cellStyle name="Commentaire 11 2 2 2 2 2 9" xfId="15001"/>
    <cellStyle name="Commentaire 11 2 2 2 2 3" xfId="15002"/>
    <cellStyle name="Commentaire 11 2 2 2 2 4" xfId="15003"/>
    <cellStyle name="Commentaire 11 2 2 2 2 5" xfId="15004"/>
    <cellStyle name="Commentaire 11 2 2 2 2 6" xfId="15005"/>
    <cellStyle name="Commentaire 11 2 2 2 2 7" xfId="15006"/>
    <cellStyle name="Commentaire 11 2 2 2 2 8" xfId="15007"/>
    <cellStyle name="Commentaire 11 2 2 2 2 9" xfId="15008"/>
    <cellStyle name="Commentaire 11 2 2 2 3" xfId="15009"/>
    <cellStyle name="Commentaire 11 2 2 2 3 10" xfId="15010"/>
    <cellStyle name="Commentaire 11 2 2 2 3 2" xfId="15011"/>
    <cellStyle name="Commentaire 11 2 2 2 3 2 2" xfId="15012"/>
    <cellStyle name="Commentaire 11 2 2 2 3 2 3" xfId="15013"/>
    <cellStyle name="Commentaire 11 2 2 2 3 2 4" xfId="15014"/>
    <cellStyle name="Commentaire 11 2 2 2 3 2 5" xfId="15015"/>
    <cellStyle name="Commentaire 11 2 2 2 3 2 6" xfId="15016"/>
    <cellStyle name="Commentaire 11 2 2 2 3 2 7" xfId="15017"/>
    <cellStyle name="Commentaire 11 2 2 2 3 2 8" xfId="15018"/>
    <cellStyle name="Commentaire 11 2 2 2 3 2 9" xfId="15019"/>
    <cellStyle name="Commentaire 11 2 2 2 3 3" xfId="15020"/>
    <cellStyle name="Commentaire 11 2 2 2 3 4" xfId="15021"/>
    <cellStyle name="Commentaire 11 2 2 2 3 5" xfId="15022"/>
    <cellStyle name="Commentaire 11 2 2 2 3 6" xfId="15023"/>
    <cellStyle name="Commentaire 11 2 2 2 3 7" xfId="15024"/>
    <cellStyle name="Commentaire 11 2 2 2 3 8" xfId="15025"/>
    <cellStyle name="Commentaire 11 2 2 2 3 9" xfId="15026"/>
    <cellStyle name="Commentaire 11 2 2 2 4" xfId="15027"/>
    <cellStyle name="Commentaire 11 2 2 2 4 2" xfId="15028"/>
    <cellStyle name="Commentaire 11 2 2 2 4 3" xfId="15029"/>
    <cellStyle name="Commentaire 11 2 2 2 4 4" xfId="15030"/>
    <cellStyle name="Commentaire 11 2 2 2 4 5" xfId="15031"/>
    <cellStyle name="Commentaire 11 2 2 2 4 6" xfId="15032"/>
    <cellStyle name="Commentaire 11 2 2 2 4 7" xfId="15033"/>
    <cellStyle name="Commentaire 11 2 2 2 4 8" xfId="15034"/>
    <cellStyle name="Commentaire 11 2 2 2 4 9" xfId="15035"/>
    <cellStyle name="Commentaire 11 2 2 2 5" xfId="15036"/>
    <cellStyle name="Commentaire 11 2 2 2 5 2" xfId="15037"/>
    <cellStyle name="Commentaire 11 2 2 2 5 3" xfId="15038"/>
    <cellStyle name="Commentaire 11 2 2 2 5 4" xfId="15039"/>
    <cellStyle name="Commentaire 11 2 2 2 5 5" xfId="15040"/>
    <cellStyle name="Commentaire 11 2 2 2 5 6" xfId="15041"/>
    <cellStyle name="Commentaire 11 2 2 2 5 7" xfId="15042"/>
    <cellStyle name="Commentaire 11 2 2 2 5 8" xfId="15043"/>
    <cellStyle name="Commentaire 11 2 2 2 5 9" xfId="15044"/>
    <cellStyle name="Commentaire 11 2 2 2 6" xfId="15045"/>
    <cellStyle name="Commentaire 11 2 2 2 6 2" xfId="15046"/>
    <cellStyle name="Commentaire 11 2 2 2 6 3" xfId="15047"/>
    <cellStyle name="Commentaire 11 2 2 2 6 4" xfId="15048"/>
    <cellStyle name="Commentaire 11 2 2 2 6 5" xfId="15049"/>
    <cellStyle name="Commentaire 11 2 2 2 6 6" xfId="15050"/>
    <cellStyle name="Commentaire 11 2 2 2 7" xfId="15051"/>
    <cellStyle name="Commentaire 11 2 2 2 7 2" xfId="15052"/>
    <cellStyle name="Commentaire 11 2 2 2 7 3" xfId="15053"/>
    <cellStyle name="Commentaire 11 2 2 2 7 4" xfId="15054"/>
    <cellStyle name="Commentaire 11 2 2 2 7 5" xfId="15055"/>
    <cellStyle name="Commentaire 11 2 2 2 7 6" xfId="15056"/>
    <cellStyle name="Commentaire 11 2 2 2 8" xfId="15057"/>
    <cellStyle name="Commentaire 11 2 2 2 9" xfId="15058"/>
    <cellStyle name="Commentaire 11 2 2 3" xfId="15059"/>
    <cellStyle name="Commentaire 11 2 2 3 2" xfId="15060"/>
    <cellStyle name="Commentaire 11 2 2 3 3" xfId="15061"/>
    <cellStyle name="Commentaire 11 2 2 3 4" xfId="15062"/>
    <cellStyle name="Commentaire 11 2 2 3 5" xfId="15063"/>
    <cellStyle name="Commentaire 11 2 2 3 6" xfId="15064"/>
    <cellStyle name="Commentaire 11 2 2 3 7" xfId="15065"/>
    <cellStyle name="Commentaire 11 2 2 3 8" xfId="15066"/>
    <cellStyle name="Commentaire 11 2 2 3 9" xfId="15067"/>
    <cellStyle name="Commentaire 11 2 2 4" xfId="15068"/>
    <cellStyle name="Commentaire 11 2 2 4 2" xfId="15069"/>
    <cellStyle name="Commentaire 11 2 2 4 3" xfId="15070"/>
    <cellStyle name="Commentaire 11 2 2 4 4" xfId="15071"/>
    <cellStyle name="Commentaire 11 2 2 4 5" xfId="15072"/>
    <cellStyle name="Commentaire 11 2 2 4 6" xfId="15073"/>
    <cellStyle name="Commentaire 11 2 2 4 7" xfId="15074"/>
    <cellStyle name="Commentaire 11 2 2 4 8" xfId="15075"/>
    <cellStyle name="Commentaire 11 2 2 4 9" xfId="15076"/>
    <cellStyle name="Commentaire 11 2 2 5" xfId="15077"/>
    <cellStyle name="Commentaire 11 2 2 5 2" xfId="15078"/>
    <cellStyle name="Commentaire 11 2 2 5 3" xfId="15079"/>
    <cellStyle name="Commentaire 11 2 2 5 4" xfId="15080"/>
    <cellStyle name="Commentaire 11 2 2 5 5" xfId="15081"/>
    <cellStyle name="Commentaire 11 2 2 5 6" xfId="15082"/>
    <cellStyle name="Commentaire 11 2 2 6" xfId="15083"/>
    <cellStyle name="Commentaire 11 2 3" xfId="15084"/>
    <cellStyle name="Commentaire 11 2 3 10" xfId="15085"/>
    <cellStyle name="Commentaire 11 2 3 11" xfId="15086"/>
    <cellStyle name="Commentaire 11 2 3 12" xfId="15087"/>
    <cellStyle name="Commentaire 11 2 3 13" xfId="15088"/>
    <cellStyle name="Commentaire 11 2 3 14" xfId="15089"/>
    <cellStyle name="Commentaire 11 2 3 15" xfId="15090"/>
    <cellStyle name="Commentaire 11 2 3 2" xfId="15091"/>
    <cellStyle name="Commentaire 11 2 3 2 10" xfId="15092"/>
    <cellStyle name="Commentaire 11 2 3 2 2" xfId="15093"/>
    <cellStyle name="Commentaire 11 2 3 2 2 2" xfId="15094"/>
    <cellStyle name="Commentaire 11 2 3 2 2 3" xfId="15095"/>
    <cellStyle name="Commentaire 11 2 3 2 2 4" xfId="15096"/>
    <cellStyle name="Commentaire 11 2 3 2 2 5" xfId="15097"/>
    <cellStyle name="Commentaire 11 2 3 2 2 6" xfId="15098"/>
    <cellStyle name="Commentaire 11 2 3 2 2 7" xfId="15099"/>
    <cellStyle name="Commentaire 11 2 3 2 2 8" xfId="15100"/>
    <cellStyle name="Commentaire 11 2 3 2 2 9" xfId="15101"/>
    <cellStyle name="Commentaire 11 2 3 2 3" xfId="15102"/>
    <cellStyle name="Commentaire 11 2 3 2 4" xfId="15103"/>
    <cellStyle name="Commentaire 11 2 3 2 5" xfId="15104"/>
    <cellStyle name="Commentaire 11 2 3 2 6" xfId="15105"/>
    <cellStyle name="Commentaire 11 2 3 2 7" xfId="15106"/>
    <cellStyle name="Commentaire 11 2 3 2 8" xfId="15107"/>
    <cellStyle name="Commentaire 11 2 3 2 9" xfId="15108"/>
    <cellStyle name="Commentaire 11 2 3 3" xfId="15109"/>
    <cellStyle name="Commentaire 11 2 3 3 10" xfId="15110"/>
    <cellStyle name="Commentaire 11 2 3 3 2" xfId="15111"/>
    <cellStyle name="Commentaire 11 2 3 3 2 2" xfId="15112"/>
    <cellStyle name="Commentaire 11 2 3 3 2 3" xfId="15113"/>
    <cellStyle name="Commentaire 11 2 3 3 2 4" xfId="15114"/>
    <cellStyle name="Commentaire 11 2 3 3 2 5" xfId="15115"/>
    <cellStyle name="Commentaire 11 2 3 3 2 6" xfId="15116"/>
    <cellStyle name="Commentaire 11 2 3 3 2 7" xfId="15117"/>
    <cellStyle name="Commentaire 11 2 3 3 2 8" xfId="15118"/>
    <cellStyle name="Commentaire 11 2 3 3 2 9" xfId="15119"/>
    <cellStyle name="Commentaire 11 2 3 3 3" xfId="15120"/>
    <cellStyle name="Commentaire 11 2 3 3 4" xfId="15121"/>
    <cellStyle name="Commentaire 11 2 3 3 5" xfId="15122"/>
    <cellStyle name="Commentaire 11 2 3 3 6" xfId="15123"/>
    <cellStyle name="Commentaire 11 2 3 3 7" xfId="15124"/>
    <cellStyle name="Commentaire 11 2 3 3 8" xfId="15125"/>
    <cellStyle name="Commentaire 11 2 3 3 9" xfId="15126"/>
    <cellStyle name="Commentaire 11 2 3 4" xfId="15127"/>
    <cellStyle name="Commentaire 11 2 3 4 2" xfId="15128"/>
    <cellStyle name="Commentaire 11 2 3 4 3" xfId="15129"/>
    <cellStyle name="Commentaire 11 2 3 4 4" xfId="15130"/>
    <cellStyle name="Commentaire 11 2 3 4 5" xfId="15131"/>
    <cellStyle name="Commentaire 11 2 3 4 6" xfId="15132"/>
    <cellStyle name="Commentaire 11 2 3 4 7" xfId="15133"/>
    <cellStyle name="Commentaire 11 2 3 4 8" xfId="15134"/>
    <cellStyle name="Commentaire 11 2 3 4 9" xfId="15135"/>
    <cellStyle name="Commentaire 11 2 3 5" xfId="15136"/>
    <cellStyle name="Commentaire 11 2 3 5 2" xfId="15137"/>
    <cellStyle name="Commentaire 11 2 3 5 3" xfId="15138"/>
    <cellStyle name="Commentaire 11 2 3 5 4" xfId="15139"/>
    <cellStyle name="Commentaire 11 2 3 5 5" xfId="15140"/>
    <cellStyle name="Commentaire 11 2 3 5 6" xfId="15141"/>
    <cellStyle name="Commentaire 11 2 3 5 7" xfId="15142"/>
    <cellStyle name="Commentaire 11 2 3 5 8" xfId="15143"/>
    <cellStyle name="Commentaire 11 2 3 5 9" xfId="15144"/>
    <cellStyle name="Commentaire 11 2 3 6" xfId="15145"/>
    <cellStyle name="Commentaire 11 2 3 6 2" xfId="15146"/>
    <cellStyle name="Commentaire 11 2 3 6 3" xfId="15147"/>
    <cellStyle name="Commentaire 11 2 3 6 4" xfId="15148"/>
    <cellStyle name="Commentaire 11 2 3 6 5" xfId="15149"/>
    <cellStyle name="Commentaire 11 2 3 6 6" xfId="15150"/>
    <cellStyle name="Commentaire 11 2 3 7" xfId="15151"/>
    <cellStyle name="Commentaire 11 2 3 7 2" xfId="15152"/>
    <cellStyle name="Commentaire 11 2 3 7 3" xfId="15153"/>
    <cellStyle name="Commentaire 11 2 3 7 4" xfId="15154"/>
    <cellStyle name="Commentaire 11 2 3 7 5" xfId="15155"/>
    <cellStyle name="Commentaire 11 2 3 7 6" xfId="15156"/>
    <cellStyle name="Commentaire 11 2 3 8" xfId="15157"/>
    <cellStyle name="Commentaire 11 2 3 9" xfId="15158"/>
    <cellStyle name="Commentaire 11 2 4" xfId="15159"/>
    <cellStyle name="Commentaire 11 2 4 2" xfId="15160"/>
    <cellStyle name="Commentaire 11 2 4 3" xfId="15161"/>
    <cellStyle name="Commentaire 11 2 4 4" xfId="15162"/>
    <cellStyle name="Commentaire 11 2 4 5" xfId="15163"/>
    <cellStyle name="Commentaire 11 2 4 6" xfId="15164"/>
    <cellStyle name="Commentaire 11 2 4 7" xfId="15165"/>
    <cellStyle name="Commentaire 11 2 4 8" xfId="15166"/>
    <cellStyle name="Commentaire 11 2 4 9" xfId="15167"/>
    <cellStyle name="Commentaire 11 2 5" xfId="15168"/>
    <cellStyle name="Commentaire 11 2 5 2" xfId="15169"/>
    <cellStyle name="Commentaire 11 2 5 3" xfId="15170"/>
    <cellStyle name="Commentaire 11 2 5 4" xfId="15171"/>
    <cellStyle name="Commentaire 11 2 5 5" xfId="15172"/>
    <cellStyle name="Commentaire 11 2 5 6" xfId="15173"/>
    <cellStyle name="Commentaire 11 2 5 7" xfId="15174"/>
    <cellStyle name="Commentaire 11 2 5 8" xfId="15175"/>
    <cellStyle name="Commentaire 11 2 5 9" xfId="15176"/>
    <cellStyle name="Commentaire 11 2 6" xfId="15177"/>
    <cellStyle name="Commentaire 11 2 6 2" xfId="15178"/>
    <cellStyle name="Commentaire 11 2 6 3" xfId="15179"/>
    <cellStyle name="Commentaire 11 2 6 4" xfId="15180"/>
    <cellStyle name="Commentaire 11 2 6 5" xfId="15181"/>
    <cellStyle name="Commentaire 11 2 6 6" xfId="15182"/>
    <cellStyle name="Commentaire 11 2 7" xfId="15183"/>
    <cellStyle name="Commentaire 11 3" xfId="15184"/>
    <cellStyle name="Commentaire 11 3 2" xfId="15185"/>
    <cellStyle name="Commentaire 11 3 2 10" xfId="15186"/>
    <cellStyle name="Commentaire 11 3 2 11" xfId="15187"/>
    <cellStyle name="Commentaire 11 3 2 12" xfId="15188"/>
    <cellStyle name="Commentaire 11 3 2 13" xfId="15189"/>
    <cellStyle name="Commentaire 11 3 2 14" xfId="15190"/>
    <cellStyle name="Commentaire 11 3 2 15" xfId="15191"/>
    <cellStyle name="Commentaire 11 3 2 2" xfId="15192"/>
    <cellStyle name="Commentaire 11 3 2 2 10" xfId="15193"/>
    <cellStyle name="Commentaire 11 3 2 2 2" xfId="15194"/>
    <cellStyle name="Commentaire 11 3 2 2 2 2" xfId="15195"/>
    <cellStyle name="Commentaire 11 3 2 2 2 3" xfId="15196"/>
    <cellStyle name="Commentaire 11 3 2 2 2 4" xfId="15197"/>
    <cellStyle name="Commentaire 11 3 2 2 2 5" xfId="15198"/>
    <cellStyle name="Commentaire 11 3 2 2 2 6" xfId="15199"/>
    <cellStyle name="Commentaire 11 3 2 2 2 7" xfId="15200"/>
    <cellStyle name="Commentaire 11 3 2 2 2 8" xfId="15201"/>
    <cellStyle name="Commentaire 11 3 2 2 2 9" xfId="15202"/>
    <cellStyle name="Commentaire 11 3 2 2 3" xfId="15203"/>
    <cellStyle name="Commentaire 11 3 2 2 4" xfId="15204"/>
    <cellStyle name="Commentaire 11 3 2 2 5" xfId="15205"/>
    <cellStyle name="Commentaire 11 3 2 2 6" xfId="15206"/>
    <cellStyle name="Commentaire 11 3 2 2 7" xfId="15207"/>
    <cellStyle name="Commentaire 11 3 2 2 8" xfId="15208"/>
    <cellStyle name="Commentaire 11 3 2 2 9" xfId="15209"/>
    <cellStyle name="Commentaire 11 3 2 3" xfId="15210"/>
    <cellStyle name="Commentaire 11 3 2 3 10" xfId="15211"/>
    <cellStyle name="Commentaire 11 3 2 3 2" xfId="15212"/>
    <cellStyle name="Commentaire 11 3 2 3 2 2" xfId="15213"/>
    <cellStyle name="Commentaire 11 3 2 3 2 3" xfId="15214"/>
    <cellStyle name="Commentaire 11 3 2 3 2 4" xfId="15215"/>
    <cellStyle name="Commentaire 11 3 2 3 2 5" xfId="15216"/>
    <cellStyle name="Commentaire 11 3 2 3 2 6" xfId="15217"/>
    <cellStyle name="Commentaire 11 3 2 3 2 7" xfId="15218"/>
    <cellStyle name="Commentaire 11 3 2 3 2 8" xfId="15219"/>
    <cellStyle name="Commentaire 11 3 2 3 2 9" xfId="15220"/>
    <cellStyle name="Commentaire 11 3 2 3 3" xfId="15221"/>
    <cellStyle name="Commentaire 11 3 2 3 4" xfId="15222"/>
    <cellStyle name="Commentaire 11 3 2 3 5" xfId="15223"/>
    <cellStyle name="Commentaire 11 3 2 3 6" xfId="15224"/>
    <cellStyle name="Commentaire 11 3 2 3 7" xfId="15225"/>
    <cellStyle name="Commentaire 11 3 2 3 8" xfId="15226"/>
    <cellStyle name="Commentaire 11 3 2 3 9" xfId="15227"/>
    <cellStyle name="Commentaire 11 3 2 4" xfId="15228"/>
    <cellStyle name="Commentaire 11 3 2 4 2" xfId="15229"/>
    <cellStyle name="Commentaire 11 3 2 4 3" xfId="15230"/>
    <cellStyle name="Commentaire 11 3 2 4 4" xfId="15231"/>
    <cellStyle name="Commentaire 11 3 2 4 5" xfId="15232"/>
    <cellStyle name="Commentaire 11 3 2 4 6" xfId="15233"/>
    <cellStyle name="Commentaire 11 3 2 4 7" xfId="15234"/>
    <cellStyle name="Commentaire 11 3 2 4 8" xfId="15235"/>
    <cellStyle name="Commentaire 11 3 2 4 9" xfId="15236"/>
    <cellStyle name="Commentaire 11 3 2 5" xfId="15237"/>
    <cellStyle name="Commentaire 11 3 2 5 2" xfId="15238"/>
    <cellStyle name="Commentaire 11 3 2 5 3" xfId="15239"/>
    <cellStyle name="Commentaire 11 3 2 5 4" xfId="15240"/>
    <cellStyle name="Commentaire 11 3 2 5 5" xfId="15241"/>
    <cellStyle name="Commentaire 11 3 2 5 6" xfId="15242"/>
    <cellStyle name="Commentaire 11 3 2 5 7" xfId="15243"/>
    <cellStyle name="Commentaire 11 3 2 5 8" xfId="15244"/>
    <cellStyle name="Commentaire 11 3 2 5 9" xfId="15245"/>
    <cellStyle name="Commentaire 11 3 2 6" xfId="15246"/>
    <cellStyle name="Commentaire 11 3 2 6 2" xfId="15247"/>
    <cellStyle name="Commentaire 11 3 2 6 3" xfId="15248"/>
    <cellStyle name="Commentaire 11 3 2 6 4" xfId="15249"/>
    <cellStyle name="Commentaire 11 3 2 6 5" xfId="15250"/>
    <cellStyle name="Commentaire 11 3 2 6 6" xfId="15251"/>
    <cellStyle name="Commentaire 11 3 2 7" xfId="15252"/>
    <cellStyle name="Commentaire 11 3 2 7 2" xfId="15253"/>
    <cellStyle name="Commentaire 11 3 2 7 3" xfId="15254"/>
    <cellStyle name="Commentaire 11 3 2 7 4" xfId="15255"/>
    <cellStyle name="Commentaire 11 3 2 7 5" xfId="15256"/>
    <cellStyle name="Commentaire 11 3 2 7 6" xfId="15257"/>
    <cellStyle name="Commentaire 11 3 2 8" xfId="15258"/>
    <cellStyle name="Commentaire 11 3 2 9" xfId="15259"/>
    <cellStyle name="Commentaire 11 3 3" xfId="15260"/>
    <cellStyle name="Commentaire 11 3 3 2" xfId="15261"/>
    <cellStyle name="Commentaire 11 3 3 3" xfId="15262"/>
    <cellStyle name="Commentaire 11 3 3 4" xfId="15263"/>
    <cellStyle name="Commentaire 11 3 3 5" xfId="15264"/>
    <cellStyle name="Commentaire 11 3 3 6" xfId="15265"/>
    <cellStyle name="Commentaire 11 3 3 7" xfId="15266"/>
    <cellStyle name="Commentaire 11 3 3 8" xfId="15267"/>
    <cellStyle name="Commentaire 11 3 3 9" xfId="15268"/>
    <cellStyle name="Commentaire 11 3 4" xfId="15269"/>
    <cellStyle name="Commentaire 11 3 4 2" xfId="15270"/>
    <cellStyle name="Commentaire 11 3 4 3" xfId="15271"/>
    <cellStyle name="Commentaire 11 3 4 4" xfId="15272"/>
    <cellStyle name="Commentaire 11 3 4 5" xfId="15273"/>
    <cellStyle name="Commentaire 11 3 4 6" xfId="15274"/>
    <cellStyle name="Commentaire 11 3 4 7" xfId="15275"/>
    <cellStyle name="Commentaire 11 3 4 8" xfId="15276"/>
    <cellStyle name="Commentaire 11 3 4 9" xfId="15277"/>
    <cellStyle name="Commentaire 11 3 5" xfId="15278"/>
    <cellStyle name="Commentaire 11 3 5 2" xfId="15279"/>
    <cellStyle name="Commentaire 11 3 5 3" xfId="15280"/>
    <cellStyle name="Commentaire 11 3 5 4" xfId="15281"/>
    <cellStyle name="Commentaire 11 3 5 5" xfId="15282"/>
    <cellStyle name="Commentaire 11 3 5 6" xfId="15283"/>
    <cellStyle name="Commentaire 11 3 6" xfId="15284"/>
    <cellStyle name="Commentaire 11 4" xfId="15285"/>
    <cellStyle name="Commentaire 11 4 10" xfId="15286"/>
    <cellStyle name="Commentaire 11 4 11" xfId="15287"/>
    <cellStyle name="Commentaire 11 4 12" xfId="15288"/>
    <cellStyle name="Commentaire 11 4 13" xfId="15289"/>
    <cellStyle name="Commentaire 11 4 14" xfId="15290"/>
    <cellStyle name="Commentaire 11 4 15" xfId="15291"/>
    <cellStyle name="Commentaire 11 4 2" xfId="15292"/>
    <cellStyle name="Commentaire 11 4 2 10" xfId="15293"/>
    <cellStyle name="Commentaire 11 4 2 2" xfId="15294"/>
    <cellStyle name="Commentaire 11 4 2 2 2" xfId="15295"/>
    <cellStyle name="Commentaire 11 4 2 2 3" xfId="15296"/>
    <cellStyle name="Commentaire 11 4 2 2 4" xfId="15297"/>
    <cellStyle name="Commentaire 11 4 2 2 5" xfId="15298"/>
    <cellStyle name="Commentaire 11 4 2 2 6" xfId="15299"/>
    <cellStyle name="Commentaire 11 4 2 2 7" xfId="15300"/>
    <cellStyle name="Commentaire 11 4 2 2 8" xfId="15301"/>
    <cellStyle name="Commentaire 11 4 2 2 9" xfId="15302"/>
    <cellStyle name="Commentaire 11 4 2 3" xfId="15303"/>
    <cellStyle name="Commentaire 11 4 2 4" xfId="15304"/>
    <cellStyle name="Commentaire 11 4 2 5" xfId="15305"/>
    <cellStyle name="Commentaire 11 4 2 6" xfId="15306"/>
    <cellStyle name="Commentaire 11 4 2 7" xfId="15307"/>
    <cellStyle name="Commentaire 11 4 2 8" xfId="15308"/>
    <cellStyle name="Commentaire 11 4 2 9" xfId="15309"/>
    <cellStyle name="Commentaire 11 4 3" xfId="15310"/>
    <cellStyle name="Commentaire 11 4 3 10" xfId="15311"/>
    <cellStyle name="Commentaire 11 4 3 2" xfId="15312"/>
    <cellStyle name="Commentaire 11 4 3 2 2" xfId="15313"/>
    <cellStyle name="Commentaire 11 4 3 2 3" xfId="15314"/>
    <cellStyle name="Commentaire 11 4 3 2 4" xfId="15315"/>
    <cellStyle name="Commentaire 11 4 3 2 5" xfId="15316"/>
    <cellStyle name="Commentaire 11 4 3 2 6" xfId="15317"/>
    <cellStyle name="Commentaire 11 4 3 2 7" xfId="15318"/>
    <cellStyle name="Commentaire 11 4 3 2 8" xfId="15319"/>
    <cellStyle name="Commentaire 11 4 3 2 9" xfId="15320"/>
    <cellStyle name="Commentaire 11 4 3 3" xfId="15321"/>
    <cellStyle name="Commentaire 11 4 3 4" xfId="15322"/>
    <cellStyle name="Commentaire 11 4 3 5" xfId="15323"/>
    <cellStyle name="Commentaire 11 4 3 6" xfId="15324"/>
    <cellStyle name="Commentaire 11 4 3 7" xfId="15325"/>
    <cellStyle name="Commentaire 11 4 3 8" xfId="15326"/>
    <cellStyle name="Commentaire 11 4 3 9" xfId="15327"/>
    <cellStyle name="Commentaire 11 4 4" xfId="15328"/>
    <cellStyle name="Commentaire 11 4 4 2" xfId="15329"/>
    <cellStyle name="Commentaire 11 4 4 3" xfId="15330"/>
    <cellStyle name="Commentaire 11 4 4 4" xfId="15331"/>
    <cellStyle name="Commentaire 11 4 4 5" xfId="15332"/>
    <cellStyle name="Commentaire 11 4 4 6" xfId="15333"/>
    <cellStyle name="Commentaire 11 4 4 7" xfId="15334"/>
    <cellStyle name="Commentaire 11 4 4 8" xfId="15335"/>
    <cellStyle name="Commentaire 11 4 4 9" xfId="15336"/>
    <cellStyle name="Commentaire 11 4 5" xfId="15337"/>
    <cellStyle name="Commentaire 11 4 5 2" xfId="15338"/>
    <cellStyle name="Commentaire 11 4 5 3" xfId="15339"/>
    <cellStyle name="Commentaire 11 4 5 4" xfId="15340"/>
    <cellStyle name="Commentaire 11 4 5 5" xfId="15341"/>
    <cellStyle name="Commentaire 11 4 5 6" xfId="15342"/>
    <cellStyle name="Commentaire 11 4 5 7" xfId="15343"/>
    <cellStyle name="Commentaire 11 4 5 8" xfId="15344"/>
    <cellStyle name="Commentaire 11 4 5 9" xfId="15345"/>
    <cellStyle name="Commentaire 11 4 6" xfId="15346"/>
    <cellStyle name="Commentaire 11 4 6 2" xfId="15347"/>
    <cellStyle name="Commentaire 11 4 6 3" xfId="15348"/>
    <cellStyle name="Commentaire 11 4 6 4" xfId="15349"/>
    <cellStyle name="Commentaire 11 4 6 5" xfId="15350"/>
    <cellStyle name="Commentaire 11 4 6 6" xfId="15351"/>
    <cellStyle name="Commentaire 11 4 7" xfId="15352"/>
    <cellStyle name="Commentaire 11 4 7 2" xfId="15353"/>
    <cellStyle name="Commentaire 11 4 7 3" xfId="15354"/>
    <cellStyle name="Commentaire 11 4 7 4" xfId="15355"/>
    <cellStyle name="Commentaire 11 4 7 5" xfId="15356"/>
    <cellStyle name="Commentaire 11 4 7 6" xfId="15357"/>
    <cellStyle name="Commentaire 11 4 8" xfId="15358"/>
    <cellStyle name="Commentaire 11 4 9" xfId="15359"/>
    <cellStyle name="Commentaire 11 5" xfId="15360"/>
    <cellStyle name="Commentaire 11 5 2" xfId="15361"/>
    <cellStyle name="Commentaire 11 5 3" xfId="15362"/>
    <cellStyle name="Commentaire 11 5 4" xfId="15363"/>
    <cellStyle name="Commentaire 11 5 5" xfId="15364"/>
    <cellStyle name="Commentaire 11 5 6" xfId="15365"/>
    <cellStyle name="Commentaire 11 5 7" xfId="15366"/>
    <cellStyle name="Commentaire 11 5 8" xfId="15367"/>
    <cellStyle name="Commentaire 11 5 9" xfId="15368"/>
    <cellStyle name="Commentaire 11 6" xfId="15369"/>
    <cellStyle name="Commentaire 11 6 2" xfId="15370"/>
    <cellStyle name="Commentaire 11 6 3" xfId="15371"/>
    <cellStyle name="Commentaire 11 6 4" xfId="15372"/>
    <cellStyle name="Commentaire 11 6 5" xfId="15373"/>
    <cellStyle name="Commentaire 11 6 6" xfId="15374"/>
    <cellStyle name="Commentaire 11 6 7" xfId="15375"/>
    <cellStyle name="Commentaire 11 6 8" xfId="15376"/>
    <cellStyle name="Commentaire 11 6 9" xfId="15377"/>
    <cellStyle name="Commentaire 11 7" xfId="15378"/>
    <cellStyle name="Commentaire 11 7 2" xfId="15379"/>
    <cellStyle name="Commentaire 11 7 3" xfId="15380"/>
    <cellStyle name="Commentaire 11 7 4" xfId="15381"/>
    <cellStyle name="Commentaire 11 7 5" xfId="15382"/>
    <cellStyle name="Commentaire 11 7 6" xfId="15383"/>
    <cellStyle name="Commentaire 11 8" xfId="15384"/>
    <cellStyle name="Commentaire 12" xfId="15385"/>
    <cellStyle name="Commentaire 12 2" xfId="15386"/>
    <cellStyle name="Commentaire 12 2 2" xfId="15387"/>
    <cellStyle name="Commentaire 12 2 2 2" xfId="15388"/>
    <cellStyle name="Commentaire 12 2 2 2 10" xfId="15389"/>
    <cellStyle name="Commentaire 12 2 2 2 11" xfId="15390"/>
    <cellStyle name="Commentaire 12 2 2 2 12" xfId="15391"/>
    <cellStyle name="Commentaire 12 2 2 2 13" xfId="15392"/>
    <cellStyle name="Commentaire 12 2 2 2 14" xfId="15393"/>
    <cellStyle name="Commentaire 12 2 2 2 15" xfId="15394"/>
    <cellStyle name="Commentaire 12 2 2 2 2" xfId="15395"/>
    <cellStyle name="Commentaire 12 2 2 2 2 10" xfId="15396"/>
    <cellStyle name="Commentaire 12 2 2 2 2 2" xfId="15397"/>
    <cellStyle name="Commentaire 12 2 2 2 2 2 2" xfId="15398"/>
    <cellStyle name="Commentaire 12 2 2 2 2 2 3" xfId="15399"/>
    <cellStyle name="Commentaire 12 2 2 2 2 2 4" xfId="15400"/>
    <cellStyle name="Commentaire 12 2 2 2 2 2 5" xfId="15401"/>
    <cellStyle name="Commentaire 12 2 2 2 2 2 6" xfId="15402"/>
    <cellStyle name="Commentaire 12 2 2 2 2 2 7" xfId="15403"/>
    <cellStyle name="Commentaire 12 2 2 2 2 2 8" xfId="15404"/>
    <cellStyle name="Commentaire 12 2 2 2 2 2 9" xfId="15405"/>
    <cellStyle name="Commentaire 12 2 2 2 2 3" xfId="15406"/>
    <cellStyle name="Commentaire 12 2 2 2 2 4" xfId="15407"/>
    <cellStyle name="Commentaire 12 2 2 2 2 5" xfId="15408"/>
    <cellStyle name="Commentaire 12 2 2 2 2 6" xfId="15409"/>
    <cellStyle name="Commentaire 12 2 2 2 2 7" xfId="15410"/>
    <cellStyle name="Commentaire 12 2 2 2 2 8" xfId="15411"/>
    <cellStyle name="Commentaire 12 2 2 2 2 9" xfId="15412"/>
    <cellStyle name="Commentaire 12 2 2 2 3" xfId="15413"/>
    <cellStyle name="Commentaire 12 2 2 2 3 10" xfId="15414"/>
    <cellStyle name="Commentaire 12 2 2 2 3 2" xfId="15415"/>
    <cellStyle name="Commentaire 12 2 2 2 3 2 2" xfId="15416"/>
    <cellStyle name="Commentaire 12 2 2 2 3 2 3" xfId="15417"/>
    <cellStyle name="Commentaire 12 2 2 2 3 2 4" xfId="15418"/>
    <cellStyle name="Commentaire 12 2 2 2 3 2 5" xfId="15419"/>
    <cellStyle name="Commentaire 12 2 2 2 3 2 6" xfId="15420"/>
    <cellStyle name="Commentaire 12 2 2 2 3 2 7" xfId="15421"/>
    <cellStyle name="Commentaire 12 2 2 2 3 2 8" xfId="15422"/>
    <cellStyle name="Commentaire 12 2 2 2 3 2 9" xfId="15423"/>
    <cellStyle name="Commentaire 12 2 2 2 3 3" xfId="15424"/>
    <cellStyle name="Commentaire 12 2 2 2 3 4" xfId="15425"/>
    <cellStyle name="Commentaire 12 2 2 2 3 5" xfId="15426"/>
    <cellStyle name="Commentaire 12 2 2 2 3 6" xfId="15427"/>
    <cellStyle name="Commentaire 12 2 2 2 3 7" xfId="15428"/>
    <cellStyle name="Commentaire 12 2 2 2 3 8" xfId="15429"/>
    <cellStyle name="Commentaire 12 2 2 2 3 9" xfId="15430"/>
    <cellStyle name="Commentaire 12 2 2 2 4" xfId="15431"/>
    <cellStyle name="Commentaire 12 2 2 2 4 2" xfId="15432"/>
    <cellStyle name="Commentaire 12 2 2 2 4 3" xfId="15433"/>
    <cellStyle name="Commentaire 12 2 2 2 4 4" xfId="15434"/>
    <cellStyle name="Commentaire 12 2 2 2 4 5" xfId="15435"/>
    <cellStyle name="Commentaire 12 2 2 2 4 6" xfId="15436"/>
    <cellStyle name="Commentaire 12 2 2 2 4 7" xfId="15437"/>
    <cellStyle name="Commentaire 12 2 2 2 4 8" xfId="15438"/>
    <cellStyle name="Commentaire 12 2 2 2 4 9" xfId="15439"/>
    <cellStyle name="Commentaire 12 2 2 2 5" xfId="15440"/>
    <cellStyle name="Commentaire 12 2 2 2 5 2" xfId="15441"/>
    <cellStyle name="Commentaire 12 2 2 2 5 3" xfId="15442"/>
    <cellStyle name="Commentaire 12 2 2 2 5 4" xfId="15443"/>
    <cellStyle name="Commentaire 12 2 2 2 5 5" xfId="15444"/>
    <cellStyle name="Commentaire 12 2 2 2 5 6" xfId="15445"/>
    <cellStyle name="Commentaire 12 2 2 2 5 7" xfId="15446"/>
    <cellStyle name="Commentaire 12 2 2 2 5 8" xfId="15447"/>
    <cellStyle name="Commentaire 12 2 2 2 5 9" xfId="15448"/>
    <cellStyle name="Commentaire 12 2 2 2 6" xfId="15449"/>
    <cellStyle name="Commentaire 12 2 2 2 6 2" xfId="15450"/>
    <cellStyle name="Commentaire 12 2 2 2 6 3" xfId="15451"/>
    <cellStyle name="Commentaire 12 2 2 2 6 4" xfId="15452"/>
    <cellStyle name="Commentaire 12 2 2 2 6 5" xfId="15453"/>
    <cellStyle name="Commentaire 12 2 2 2 6 6" xfId="15454"/>
    <cellStyle name="Commentaire 12 2 2 2 7" xfId="15455"/>
    <cellStyle name="Commentaire 12 2 2 2 7 2" xfId="15456"/>
    <cellStyle name="Commentaire 12 2 2 2 7 3" xfId="15457"/>
    <cellStyle name="Commentaire 12 2 2 2 7 4" xfId="15458"/>
    <cellStyle name="Commentaire 12 2 2 2 7 5" xfId="15459"/>
    <cellStyle name="Commentaire 12 2 2 2 7 6" xfId="15460"/>
    <cellStyle name="Commentaire 12 2 2 2 8" xfId="15461"/>
    <cellStyle name="Commentaire 12 2 2 2 9" xfId="15462"/>
    <cellStyle name="Commentaire 12 2 2 3" xfId="15463"/>
    <cellStyle name="Commentaire 12 2 2 3 2" xfId="15464"/>
    <cellStyle name="Commentaire 12 2 2 3 3" xfId="15465"/>
    <cellStyle name="Commentaire 12 2 2 3 4" xfId="15466"/>
    <cellStyle name="Commentaire 12 2 2 3 5" xfId="15467"/>
    <cellStyle name="Commentaire 12 2 2 3 6" xfId="15468"/>
    <cellStyle name="Commentaire 12 2 2 3 7" xfId="15469"/>
    <cellStyle name="Commentaire 12 2 2 3 8" xfId="15470"/>
    <cellStyle name="Commentaire 12 2 2 3 9" xfId="15471"/>
    <cellStyle name="Commentaire 12 2 2 4" xfId="15472"/>
    <cellStyle name="Commentaire 12 2 2 4 2" xfId="15473"/>
    <cellStyle name="Commentaire 12 2 2 4 3" xfId="15474"/>
    <cellStyle name="Commentaire 12 2 2 4 4" xfId="15475"/>
    <cellStyle name="Commentaire 12 2 2 4 5" xfId="15476"/>
    <cellStyle name="Commentaire 12 2 2 4 6" xfId="15477"/>
    <cellStyle name="Commentaire 12 2 2 4 7" xfId="15478"/>
    <cellStyle name="Commentaire 12 2 2 4 8" xfId="15479"/>
    <cellStyle name="Commentaire 12 2 2 4 9" xfId="15480"/>
    <cellStyle name="Commentaire 12 2 2 5" xfId="15481"/>
    <cellStyle name="Commentaire 12 2 2 5 2" xfId="15482"/>
    <cellStyle name="Commentaire 12 2 2 5 3" xfId="15483"/>
    <cellStyle name="Commentaire 12 2 2 5 4" xfId="15484"/>
    <cellStyle name="Commentaire 12 2 2 5 5" xfId="15485"/>
    <cellStyle name="Commentaire 12 2 2 5 6" xfId="15486"/>
    <cellStyle name="Commentaire 12 2 2 6" xfId="15487"/>
    <cellStyle name="Commentaire 12 2 3" xfId="15488"/>
    <cellStyle name="Commentaire 12 2 3 10" xfId="15489"/>
    <cellStyle name="Commentaire 12 2 3 11" xfId="15490"/>
    <cellStyle name="Commentaire 12 2 3 12" xfId="15491"/>
    <cellStyle name="Commentaire 12 2 3 13" xfId="15492"/>
    <cellStyle name="Commentaire 12 2 3 14" xfId="15493"/>
    <cellStyle name="Commentaire 12 2 3 15" xfId="15494"/>
    <cellStyle name="Commentaire 12 2 3 2" xfId="15495"/>
    <cellStyle name="Commentaire 12 2 3 2 10" xfId="15496"/>
    <cellStyle name="Commentaire 12 2 3 2 2" xfId="15497"/>
    <cellStyle name="Commentaire 12 2 3 2 2 2" xfId="15498"/>
    <cellStyle name="Commentaire 12 2 3 2 2 3" xfId="15499"/>
    <cellStyle name="Commentaire 12 2 3 2 2 4" xfId="15500"/>
    <cellStyle name="Commentaire 12 2 3 2 2 5" xfId="15501"/>
    <cellStyle name="Commentaire 12 2 3 2 2 6" xfId="15502"/>
    <cellStyle name="Commentaire 12 2 3 2 2 7" xfId="15503"/>
    <cellStyle name="Commentaire 12 2 3 2 2 8" xfId="15504"/>
    <cellStyle name="Commentaire 12 2 3 2 2 9" xfId="15505"/>
    <cellStyle name="Commentaire 12 2 3 2 3" xfId="15506"/>
    <cellStyle name="Commentaire 12 2 3 2 4" xfId="15507"/>
    <cellStyle name="Commentaire 12 2 3 2 5" xfId="15508"/>
    <cellStyle name="Commentaire 12 2 3 2 6" xfId="15509"/>
    <cellStyle name="Commentaire 12 2 3 2 7" xfId="15510"/>
    <cellStyle name="Commentaire 12 2 3 2 8" xfId="15511"/>
    <cellStyle name="Commentaire 12 2 3 2 9" xfId="15512"/>
    <cellStyle name="Commentaire 12 2 3 3" xfId="15513"/>
    <cellStyle name="Commentaire 12 2 3 3 10" xfId="15514"/>
    <cellStyle name="Commentaire 12 2 3 3 2" xfId="15515"/>
    <cellStyle name="Commentaire 12 2 3 3 2 2" xfId="15516"/>
    <cellStyle name="Commentaire 12 2 3 3 2 3" xfId="15517"/>
    <cellStyle name="Commentaire 12 2 3 3 2 4" xfId="15518"/>
    <cellStyle name="Commentaire 12 2 3 3 2 5" xfId="15519"/>
    <cellStyle name="Commentaire 12 2 3 3 2 6" xfId="15520"/>
    <cellStyle name="Commentaire 12 2 3 3 2 7" xfId="15521"/>
    <cellStyle name="Commentaire 12 2 3 3 2 8" xfId="15522"/>
    <cellStyle name="Commentaire 12 2 3 3 2 9" xfId="15523"/>
    <cellStyle name="Commentaire 12 2 3 3 3" xfId="15524"/>
    <cellStyle name="Commentaire 12 2 3 3 4" xfId="15525"/>
    <cellStyle name="Commentaire 12 2 3 3 5" xfId="15526"/>
    <cellStyle name="Commentaire 12 2 3 3 6" xfId="15527"/>
    <cellStyle name="Commentaire 12 2 3 3 7" xfId="15528"/>
    <cellStyle name="Commentaire 12 2 3 3 8" xfId="15529"/>
    <cellStyle name="Commentaire 12 2 3 3 9" xfId="15530"/>
    <cellStyle name="Commentaire 12 2 3 4" xfId="15531"/>
    <cellStyle name="Commentaire 12 2 3 4 2" xfId="15532"/>
    <cellStyle name="Commentaire 12 2 3 4 3" xfId="15533"/>
    <cellStyle name="Commentaire 12 2 3 4 4" xfId="15534"/>
    <cellStyle name="Commentaire 12 2 3 4 5" xfId="15535"/>
    <cellStyle name="Commentaire 12 2 3 4 6" xfId="15536"/>
    <cellStyle name="Commentaire 12 2 3 4 7" xfId="15537"/>
    <cellStyle name="Commentaire 12 2 3 4 8" xfId="15538"/>
    <cellStyle name="Commentaire 12 2 3 4 9" xfId="15539"/>
    <cellStyle name="Commentaire 12 2 3 5" xfId="15540"/>
    <cellStyle name="Commentaire 12 2 3 5 2" xfId="15541"/>
    <cellStyle name="Commentaire 12 2 3 5 3" xfId="15542"/>
    <cellStyle name="Commentaire 12 2 3 5 4" xfId="15543"/>
    <cellStyle name="Commentaire 12 2 3 5 5" xfId="15544"/>
    <cellStyle name="Commentaire 12 2 3 5 6" xfId="15545"/>
    <cellStyle name="Commentaire 12 2 3 5 7" xfId="15546"/>
    <cellStyle name="Commentaire 12 2 3 5 8" xfId="15547"/>
    <cellStyle name="Commentaire 12 2 3 5 9" xfId="15548"/>
    <cellStyle name="Commentaire 12 2 3 6" xfId="15549"/>
    <cellStyle name="Commentaire 12 2 3 6 2" xfId="15550"/>
    <cellStyle name="Commentaire 12 2 3 6 3" xfId="15551"/>
    <cellStyle name="Commentaire 12 2 3 6 4" xfId="15552"/>
    <cellStyle name="Commentaire 12 2 3 6 5" xfId="15553"/>
    <cellStyle name="Commentaire 12 2 3 6 6" xfId="15554"/>
    <cellStyle name="Commentaire 12 2 3 7" xfId="15555"/>
    <cellStyle name="Commentaire 12 2 3 7 2" xfId="15556"/>
    <cellStyle name="Commentaire 12 2 3 7 3" xfId="15557"/>
    <cellStyle name="Commentaire 12 2 3 7 4" xfId="15558"/>
    <cellStyle name="Commentaire 12 2 3 7 5" xfId="15559"/>
    <cellStyle name="Commentaire 12 2 3 7 6" xfId="15560"/>
    <cellStyle name="Commentaire 12 2 3 8" xfId="15561"/>
    <cellStyle name="Commentaire 12 2 3 9" xfId="15562"/>
    <cellStyle name="Commentaire 12 2 4" xfId="15563"/>
    <cellStyle name="Commentaire 12 2 4 2" xfId="15564"/>
    <cellStyle name="Commentaire 12 2 4 3" xfId="15565"/>
    <cellStyle name="Commentaire 12 2 4 4" xfId="15566"/>
    <cellStyle name="Commentaire 12 2 4 5" xfId="15567"/>
    <cellStyle name="Commentaire 12 2 4 6" xfId="15568"/>
    <cellStyle name="Commentaire 12 2 4 7" xfId="15569"/>
    <cellStyle name="Commentaire 12 2 4 8" xfId="15570"/>
    <cellStyle name="Commentaire 12 2 4 9" xfId="15571"/>
    <cellStyle name="Commentaire 12 2 5" xfId="15572"/>
    <cellStyle name="Commentaire 12 2 5 2" xfId="15573"/>
    <cellStyle name="Commentaire 12 2 5 3" xfId="15574"/>
    <cellStyle name="Commentaire 12 2 5 4" xfId="15575"/>
    <cellStyle name="Commentaire 12 2 5 5" xfId="15576"/>
    <cellStyle name="Commentaire 12 2 5 6" xfId="15577"/>
    <cellStyle name="Commentaire 12 2 5 7" xfId="15578"/>
    <cellStyle name="Commentaire 12 2 5 8" xfId="15579"/>
    <cellStyle name="Commentaire 12 2 5 9" xfId="15580"/>
    <cellStyle name="Commentaire 12 2 6" xfId="15581"/>
    <cellStyle name="Commentaire 12 2 6 2" xfId="15582"/>
    <cellStyle name="Commentaire 12 2 6 3" xfId="15583"/>
    <cellStyle name="Commentaire 12 2 6 4" xfId="15584"/>
    <cellStyle name="Commentaire 12 2 6 5" xfId="15585"/>
    <cellStyle name="Commentaire 12 2 6 6" xfId="15586"/>
    <cellStyle name="Commentaire 12 2 7" xfId="15587"/>
    <cellStyle name="Commentaire 12 3" xfId="15588"/>
    <cellStyle name="Commentaire 12 3 2" xfId="15589"/>
    <cellStyle name="Commentaire 12 3 2 10" xfId="15590"/>
    <cellStyle name="Commentaire 12 3 2 11" xfId="15591"/>
    <cellStyle name="Commentaire 12 3 2 12" xfId="15592"/>
    <cellStyle name="Commentaire 12 3 2 13" xfId="15593"/>
    <cellStyle name="Commentaire 12 3 2 14" xfId="15594"/>
    <cellStyle name="Commentaire 12 3 2 15" xfId="15595"/>
    <cellStyle name="Commentaire 12 3 2 2" xfId="15596"/>
    <cellStyle name="Commentaire 12 3 2 2 10" xfId="15597"/>
    <cellStyle name="Commentaire 12 3 2 2 2" xfId="15598"/>
    <cellStyle name="Commentaire 12 3 2 2 2 2" xfId="15599"/>
    <cellStyle name="Commentaire 12 3 2 2 2 3" xfId="15600"/>
    <cellStyle name="Commentaire 12 3 2 2 2 4" xfId="15601"/>
    <cellStyle name="Commentaire 12 3 2 2 2 5" xfId="15602"/>
    <cellStyle name="Commentaire 12 3 2 2 2 6" xfId="15603"/>
    <cellStyle name="Commentaire 12 3 2 2 2 7" xfId="15604"/>
    <cellStyle name="Commentaire 12 3 2 2 2 8" xfId="15605"/>
    <cellStyle name="Commentaire 12 3 2 2 2 9" xfId="15606"/>
    <cellStyle name="Commentaire 12 3 2 2 3" xfId="15607"/>
    <cellStyle name="Commentaire 12 3 2 2 4" xfId="15608"/>
    <cellStyle name="Commentaire 12 3 2 2 5" xfId="15609"/>
    <cellStyle name="Commentaire 12 3 2 2 6" xfId="15610"/>
    <cellStyle name="Commentaire 12 3 2 2 7" xfId="15611"/>
    <cellStyle name="Commentaire 12 3 2 2 8" xfId="15612"/>
    <cellStyle name="Commentaire 12 3 2 2 9" xfId="15613"/>
    <cellStyle name="Commentaire 12 3 2 3" xfId="15614"/>
    <cellStyle name="Commentaire 12 3 2 3 10" xfId="15615"/>
    <cellStyle name="Commentaire 12 3 2 3 2" xfId="15616"/>
    <cellStyle name="Commentaire 12 3 2 3 2 2" xfId="15617"/>
    <cellStyle name="Commentaire 12 3 2 3 2 3" xfId="15618"/>
    <cellStyle name="Commentaire 12 3 2 3 2 4" xfId="15619"/>
    <cellStyle name="Commentaire 12 3 2 3 2 5" xfId="15620"/>
    <cellStyle name="Commentaire 12 3 2 3 2 6" xfId="15621"/>
    <cellStyle name="Commentaire 12 3 2 3 2 7" xfId="15622"/>
    <cellStyle name="Commentaire 12 3 2 3 2 8" xfId="15623"/>
    <cellStyle name="Commentaire 12 3 2 3 2 9" xfId="15624"/>
    <cellStyle name="Commentaire 12 3 2 3 3" xfId="15625"/>
    <cellStyle name="Commentaire 12 3 2 3 4" xfId="15626"/>
    <cellStyle name="Commentaire 12 3 2 3 5" xfId="15627"/>
    <cellStyle name="Commentaire 12 3 2 3 6" xfId="15628"/>
    <cellStyle name="Commentaire 12 3 2 3 7" xfId="15629"/>
    <cellStyle name="Commentaire 12 3 2 3 8" xfId="15630"/>
    <cellStyle name="Commentaire 12 3 2 3 9" xfId="15631"/>
    <cellStyle name="Commentaire 12 3 2 4" xfId="15632"/>
    <cellStyle name="Commentaire 12 3 2 4 2" xfId="15633"/>
    <cellStyle name="Commentaire 12 3 2 4 3" xfId="15634"/>
    <cellStyle name="Commentaire 12 3 2 4 4" xfId="15635"/>
    <cellStyle name="Commentaire 12 3 2 4 5" xfId="15636"/>
    <cellStyle name="Commentaire 12 3 2 4 6" xfId="15637"/>
    <cellStyle name="Commentaire 12 3 2 4 7" xfId="15638"/>
    <cellStyle name="Commentaire 12 3 2 4 8" xfId="15639"/>
    <cellStyle name="Commentaire 12 3 2 4 9" xfId="15640"/>
    <cellStyle name="Commentaire 12 3 2 5" xfId="15641"/>
    <cellStyle name="Commentaire 12 3 2 5 2" xfId="15642"/>
    <cellStyle name="Commentaire 12 3 2 5 3" xfId="15643"/>
    <cellStyle name="Commentaire 12 3 2 5 4" xfId="15644"/>
    <cellStyle name="Commentaire 12 3 2 5 5" xfId="15645"/>
    <cellStyle name="Commentaire 12 3 2 5 6" xfId="15646"/>
    <cellStyle name="Commentaire 12 3 2 5 7" xfId="15647"/>
    <cellStyle name="Commentaire 12 3 2 5 8" xfId="15648"/>
    <cellStyle name="Commentaire 12 3 2 5 9" xfId="15649"/>
    <cellStyle name="Commentaire 12 3 2 6" xfId="15650"/>
    <cellStyle name="Commentaire 12 3 2 6 2" xfId="15651"/>
    <cellStyle name="Commentaire 12 3 2 6 3" xfId="15652"/>
    <cellStyle name="Commentaire 12 3 2 6 4" xfId="15653"/>
    <cellStyle name="Commentaire 12 3 2 6 5" xfId="15654"/>
    <cellStyle name="Commentaire 12 3 2 6 6" xfId="15655"/>
    <cellStyle name="Commentaire 12 3 2 7" xfId="15656"/>
    <cellStyle name="Commentaire 12 3 2 7 2" xfId="15657"/>
    <cellStyle name="Commentaire 12 3 2 7 3" xfId="15658"/>
    <cellStyle name="Commentaire 12 3 2 7 4" xfId="15659"/>
    <cellStyle name="Commentaire 12 3 2 7 5" xfId="15660"/>
    <cellStyle name="Commentaire 12 3 2 7 6" xfId="15661"/>
    <cellStyle name="Commentaire 12 3 2 8" xfId="15662"/>
    <cellStyle name="Commentaire 12 3 2 9" xfId="15663"/>
    <cellStyle name="Commentaire 12 3 3" xfId="15664"/>
    <cellStyle name="Commentaire 12 3 3 2" xfId="15665"/>
    <cellStyle name="Commentaire 12 3 3 3" xfId="15666"/>
    <cellStyle name="Commentaire 12 3 3 4" xfId="15667"/>
    <cellStyle name="Commentaire 12 3 3 5" xfId="15668"/>
    <cellStyle name="Commentaire 12 3 3 6" xfId="15669"/>
    <cellStyle name="Commentaire 12 3 3 7" xfId="15670"/>
    <cellStyle name="Commentaire 12 3 3 8" xfId="15671"/>
    <cellStyle name="Commentaire 12 3 3 9" xfId="15672"/>
    <cellStyle name="Commentaire 12 3 4" xfId="15673"/>
    <cellStyle name="Commentaire 12 3 4 2" xfId="15674"/>
    <cellStyle name="Commentaire 12 3 4 3" xfId="15675"/>
    <cellStyle name="Commentaire 12 3 4 4" xfId="15676"/>
    <cellStyle name="Commentaire 12 3 4 5" xfId="15677"/>
    <cellStyle name="Commentaire 12 3 4 6" xfId="15678"/>
    <cellStyle name="Commentaire 12 3 4 7" xfId="15679"/>
    <cellStyle name="Commentaire 12 3 4 8" xfId="15680"/>
    <cellStyle name="Commentaire 12 3 4 9" xfId="15681"/>
    <cellStyle name="Commentaire 12 3 5" xfId="15682"/>
    <cellStyle name="Commentaire 12 3 5 2" xfId="15683"/>
    <cellStyle name="Commentaire 12 3 5 3" xfId="15684"/>
    <cellStyle name="Commentaire 12 3 5 4" xfId="15685"/>
    <cellStyle name="Commentaire 12 3 5 5" xfId="15686"/>
    <cellStyle name="Commentaire 12 3 5 6" xfId="15687"/>
    <cellStyle name="Commentaire 12 3 6" xfId="15688"/>
    <cellStyle name="Commentaire 12 4" xfId="15689"/>
    <cellStyle name="Commentaire 12 4 10" xfId="15690"/>
    <cellStyle name="Commentaire 12 4 11" xfId="15691"/>
    <cellStyle name="Commentaire 12 4 12" xfId="15692"/>
    <cellStyle name="Commentaire 12 4 13" xfId="15693"/>
    <cellStyle name="Commentaire 12 4 14" xfId="15694"/>
    <cellStyle name="Commentaire 12 4 15" xfId="15695"/>
    <cellStyle name="Commentaire 12 4 2" xfId="15696"/>
    <cellStyle name="Commentaire 12 4 2 10" xfId="15697"/>
    <cellStyle name="Commentaire 12 4 2 2" xfId="15698"/>
    <cellStyle name="Commentaire 12 4 2 2 2" xfId="15699"/>
    <cellStyle name="Commentaire 12 4 2 2 3" xfId="15700"/>
    <cellStyle name="Commentaire 12 4 2 2 4" xfId="15701"/>
    <cellStyle name="Commentaire 12 4 2 2 5" xfId="15702"/>
    <cellStyle name="Commentaire 12 4 2 2 6" xfId="15703"/>
    <cellStyle name="Commentaire 12 4 2 2 7" xfId="15704"/>
    <cellStyle name="Commentaire 12 4 2 2 8" xfId="15705"/>
    <cellStyle name="Commentaire 12 4 2 2 9" xfId="15706"/>
    <cellStyle name="Commentaire 12 4 2 3" xfId="15707"/>
    <cellStyle name="Commentaire 12 4 2 4" xfId="15708"/>
    <cellStyle name="Commentaire 12 4 2 5" xfId="15709"/>
    <cellStyle name="Commentaire 12 4 2 6" xfId="15710"/>
    <cellStyle name="Commentaire 12 4 2 7" xfId="15711"/>
    <cellStyle name="Commentaire 12 4 2 8" xfId="15712"/>
    <cellStyle name="Commentaire 12 4 2 9" xfId="15713"/>
    <cellStyle name="Commentaire 12 4 3" xfId="15714"/>
    <cellStyle name="Commentaire 12 4 3 10" xfId="15715"/>
    <cellStyle name="Commentaire 12 4 3 2" xfId="15716"/>
    <cellStyle name="Commentaire 12 4 3 2 2" xfId="15717"/>
    <cellStyle name="Commentaire 12 4 3 2 3" xfId="15718"/>
    <cellStyle name="Commentaire 12 4 3 2 4" xfId="15719"/>
    <cellStyle name="Commentaire 12 4 3 2 5" xfId="15720"/>
    <cellStyle name="Commentaire 12 4 3 2 6" xfId="15721"/>
    <cellStyle name="Commentaire 12 4 3 2 7" xfId="15722"/>
    <cellStyle name="Commentaire 12 4 3 2 8" xfId="15723"/>
    <cellStyle name="Commentaire 12 4 3 2 9" xfId="15724"/>
    <cellStyle name="Commentaire 12 4 3 3" xfId="15725"/>
    <cellStyle name="Commentaire 12 4 3 4" xfId="15726"/>
    <cellStyle name="Commentaire 12 4 3 5" xfId="15727"/>
    <cellStyle name="Commentaire 12 4 3 6" xfId="15728"/>
    <cellStyle name="Commentaire 12 4 3 7" xfId="15729"/>
    <cellStyle name="Commentaire 12 4 3 8" xfId="15730"/>
    <cellStyle name="Commentaire 12 4 3 9" xfId="15731"/>
    <cellStyle name="Commentaire 12 4 4" xfId="15732"/>
    <cellStyle name="Commentaire 12 4 4 2" xfId="15733"/>
    <cellStyle name="Commentaire 12 4 4 3" xfId="15734"/>
    <cellStyle name="Commentaire 12 4 4 4" xfId="15735"/>
    <cellStyle name="Commentaire 12 4 4 5" xfId="15736"/>
    <cellStyle name="Commentaire 12 4 4 6" xfId="15737"/>
    <cellStyle name="Commentaire 12 4 4 7" xfId="15738"/>
    <cellStyle name="Commentaire 12 4 4 8" xfId="15739"/>
    <cellStyle name="Commentaire 12 4 4 9" xfId="15740"/>
    <cellStyle name="Commentaire 12 4 5" xfId="15741"/>
    <cellStyle name="Commentaire 12 4 5 2" xfId="15742"/>
    <cellStyle name="Commentaire 12 4 5 3" xfId="15743"/>
    <cellStyle name="Commentaire 12 4 5 4" xfId="15744"/>
    <cellStyle name="Commentaire 12 4 5 5" xfId="15745"/>
    <cellStyle name="Commentaire 12 4 5 6" xfId="15746"/>
    <cellStyle name="Commentaire 12 4 5 7" xfId="15747"/>
    <cellStyle name="Commentaire 12 4 5 8" xfId="15748"/>
    <cellStyle name="Commentaire 12 4 5 9" xfId="15749"/>
    <cellStyle name="Commentaire 12 4 6" xfId="15750"/>
    <cellStyle name="Commentaire 12 4 6 2" xfId="15751"/>
    <cellStyle name="Commentaire 12 4 6 3" xfId="15752"/>
    <cellStyle name="Commentaire 12 4 6 4" xfId="15753"/>
    <cellStyle name="Commentaire 12 4 6 5" xfId="15754"/>
    <cellStyle name="Commentaire 12 4 6 6" xfId="15755"/>
    <cellStyle name="Commentaire 12 4 7" xfId="15756"/>
    <cellStyle name="Commentaire 12 4 7 2" xfId="15757"/>
    <cellStyle name="Commentaire 12 4 7 3" xfId="15758"/>
    <cellStyle name="Commentaire 12 4 7 4" xfId="15759"/>
    <cellStyle name="Commentaire 12 4 7 5" xfId="15760"/>
    <cellStyle name="Commentaire 12 4 7 6" xfId="15761"/>
    <cellStyle name="Commentaire 12 4 8" xfId="15762"/>
    <cellStyle name="Commentaire 12 4 9" xfId="15763"/>
    <cellStyle name="Commentaire 12 5" xfId="15764"/>
    <cellStyle name="Commentaire 12 5 2" xfId="15765"/>
    <cellStyle name="Commentaire 12 5 3" xfId="15766"/>
    <cellStyle name="Commentaire 12 5 4" xfId="15767"/>
    <cellStyle name="Commentaire 12 5 5" xfId="15768"/>
    <cellStyle name="Commentaire 12 5 6" xfId="15769"/>
    <cellStyle name="Commentaire 12 5 7" xfId="15770"/>
    <cellStyle name="Commentaire 12 5 8" xfId="15771"/>
    <cellStyle name="Commentaire 12 5 9" xfId="15772"/>
    <cellStyle name="Commentaire 12 6" xfId="15773"/>
    <cellStyle name="Commentaire 12 6 2" xfId="15774"/>
    <cellStyle name="Commentaire 12 6 3" xfId="15775"/>
    <cellStyle name="Commentaire 12 6 4" xfId="15776"/>
    <cellStyle name="Commentaire 12 6 5" xfId="15777"/>
    <cellStyle name="Commentaire 12 6 6" xfId="15778"/>
    <cellStyle name="Commentaire 12 6 7" xfId="15779"/>
    <cellStyle name="Commentaire 12 6 8" xfId="15780"/>
    <cellStyle name="Commentaire 12 6 9" xfId="15781"/>
    <cellStyle name="Commentaire 12 7" xfId="15782"/>
    <cellStyle name="Commentaire 12 7 2" xfId="15783"/>
    <cellStyle name="Commentaire 12 7 3" xfId="15784"/>
    <cellStyle name="Commentaire 12 7 4" xfId="15785"/>
    <cellStyle name="Commentaire 12 7 5" xfId="15786"/>
    <cellStyle name="Commentaire 12 7 6" xfId="15787"/>
    <cellStyle name="Commentaire 12 8" xfId="15788"/>
    <cellStyle name="Commentaire 13" xfId="15789"/>
    <cellStyle name="Commentaire 13 2" xfId="15790"/>
    <cellStyle name="Commentaire 13 2 2" xfId="15791"/>
    <cellStyle name="Commentaire 13 2 2 2" xfId="15792"/>
    <cellStyle name="Commentaire 13 2 2 2 10" xfId="15793"/>
    <cellStyle name="Commentaire 13 2 2 2 11" xfId="15794"/>
    <cellStyle name="Commentaire 13 2 2 2 12" xfId="15795"/>
    <cellStyle name="Commentaire 13 2 2 2 13" xfId="15796"/>
    <cellStyle name="Commentaire 13 2 2 2 14" xfId="15797"/>
    <cellStyle name="Commentaire 13 2 2 2 15" xfId="15798"/>
    <cellStyle name="Commentaire 13 2 2 2 2" xfId="15799"/>
    <cellStyle name="Commentaire 13 2 2 2 2 10" xfId="15800"/>
    <cellStyle name="Commentaire 13 2 2 2 2 2" xfId="15801"/>
    <cellStyle name="Commentaire 13 2 2 2 2 2 2" xfId="15802"/>
    <cellStyle name="Commentaire 13 2 2 2 2 2 3" xfId="15803"/>
    <cellStyle name="Commentaire 13 2 2 2 2 2 4" xfId="15804"/>
    <cellStyle name="Commentaire 13 2 2 2 2 2 5" xfId="15805"/>
    <cellStyle name="Commentaire 13 2 2 2 2 2 6" xfId="15806"/>
    <cellStyle name="Commentaire 13 2 2 2 2 2 7" xfId="15807"/>
    <cellStyle name="Commentaire 13 2 2 2 2 2 8" xfId="15808"/>
    <cellStyle name="Commentaire 13 2 2 2 2 2 9" xfId="15809"/>
    <cellStyle name="Commentaire 13 2 2 2 2 3" xfId="15810"/>
    <cellStyle name="Commentaire 13 2 2 2 2 4" xfId="15811"/>
    <cellStyle name="Commentaire 13 2 2 2 2 5" xfId="15812"/>
    <cellStyle name="Commentaire 13 2 2 2 2 6" xfId="15813"/>
    <cellStyle name="Commentaire 13 2 2 2 2 7" xfId="15814"/>
    <cellStyle name="Commentaire 13 2 2 2 2 8" xfId="15815"/>
    <cellStyle name="Commentaire 13 2 2 2 2 9" xfId="15816"/>
    <cellStyle name="Commentaire 13 2 2 2 3" xfId="15817"/>
    <cellStyle name="Commentaire 13 2 2 2 3 10" xfId="15818"/>
    <cellStyle name="Commentaire 13 2 2 2 3 2" xfId="15819"/>
    <cellStyle name="Commentaire 13 2 2 2 3 2 2" xfId="15820"/>
    <cellStyle name="Commentaire 13 2 2 2 3 2 3" xfId="15821"/>
    <cellStyle name="Commentaire 13 2 2 2 3 2 4" xfId="15822"/>
    <cellStyle name="Commentaire 13 2 2 2 3 2 5" xfId="15823"/>
    <cellStyle name="Commentaire 13 2 2 2 3 2 6" xfId="15824"/>
    <cellStyle name="Commentaire 13 2 2 2 3 2 7" xfId="15825"/>
    <cellStyle name="Commentaire 13 2 2 2 3 2 8" xfId="15826"/>
    <cellStyle name="Commentaire 13 2 2 2 3 2 9" xfId="15827"/>
    <cellStyle name="Commentaire 13 2 2 2 3 3" xfId="15828"/>
    <cellStyle name="Commentaire 13 2 2 2 3 4" xfId="15829"/>
    <cellStyle name="Commentaire 13 2 2 2 3 5" xfId="15830"/>
    <cellStyle name="Commentaire 13 2 2 2 3 6" xfId="15831"/>
    <cellStyle name="Commentaire 13 2 2 2 3 7" xfId="15832"/>
    <cellStyle name="Commentaire 13 2 2 2 3 8" xfId="15833"/>
    <cellStyle name="Commentaire 13 2 2 2 3 9" xfId="15834"/>
    <cellStyle name="Commentaire 13 2 2 2 4" xfId="15835"/>
    <cellStyle name="Commentaire 13 2 2 2 4 2" xfId="15836"/>
    <cellStyle name="Commentaire 13 2 2 2 4 3" xfId="15837"/>
    <cellStyle name="Commentaire 13 2 2 2 4 4" xfId="15838"/>
    <cellStyle name="Commentaire 13 2 2 2 4 5" xfId="15839"/>
    <cellStyle name="Commentaire 13 2 2 2 4 6" xfId="15840"/>
    <cellStyle name="Commentaire 13 2 2 2 4 7" xfId="15841"/>
    <cellStyle name="Commentaire 13 2 2 2 4 8" xfId="15842"/>
    <cellStyle name="Commentaire 13 2 2 2 4 9" xfId="15843"/>
    <cellStyle name="Commentaire 13 2 2 2 5" xfId="15844"/>
    <cellStyle name="Commentaire 13 2 2 2 5 2" xfId="15845"/>
    <cellStyle name="Commentaire 13 2 2 2 5 3" xfId="15846"/>
    <cellStyle name="Commentaire 13 2 2 2 5 4" xfId="15847"/>
    <cellStyle name="Commentaire 13 2 2 2 5 5" xfId="15848"/>
    <cellStyle name="Commentaire 13 2 2 2 5 6" xfId="15849"/>
    <cellStyle name="Commentaire 13 2 2 2 5 7" xfId="15850"/>
    <cellStyle name="Commentaire 13 2 2 2 5 8" xfId="15851"/>
    <cellStyle name="Commentaire 13 2 2 2 5 9" xfId="15852"/>
    <cellStyle name="Commentaire 13 2 2 2 6" xfId="15853"/>
    <cellStyle name="Commentaire 13 2 2 2 6 2" xfId="15854"/>
    <cellStyle name="Commentaire 13 2 2 2 6 3" xfId="15855"/>
    <cellStyle name="Commentaire 13 2 2 2 6 4" xfId="15856"/>
    <cellStyle name="Commentaire 13 2 2 2 6 5" xfId="15857"/>
    <cellStyle name="Commentaire 13 2 2 2 6 6" xfId="15858"/>
    <cellStyle name="Commentaire 13 2 2 2 7" xfId="15859"/>
    <cellStyle name="Commentaire 13 2 2 2 7 2" xfId="15860"/>
    <cellStyle name="Commentaire 13 2 2 2 7 3" xfId="15861"/>
    <cellStyle name="Commentaire 13 2 2 2 7 4" xfId="15862"/>
    <cellStyle name="Commentaire 13 2 2 2 7 5" xfId="15863"/>
    <cellStyle name="Commentaire 13 2 2 2 7 6" xfId="15864"/>
    <cellStyle name="Commentaire 13 2 2 2 8" xfId="15865"/>
    <cellStyle name="Commentaire 13 2 2 2 9" xfId="15866"/>
    <cellStyle name="Commentaire 13 2 2 3" xfId="15867"/>
    <cellStyle name="Commentaire 13 2 2 3 2" xfId="15868"/>
    <cellStyle name="Commentaire 13 2 2 3 3" xfId="15869"/>
    <cellStyle name="Commentaire 13 2 2 3 4" xfId="15870"/>
    <cellStyle name="Commentaire 13 2 2 3 5" xfId="15871"/>
    <cellStyle name="Commentaire 13 2 2 3 6" xfId="15872"/>
    <cellStyle name="Commentaire 13 2 2 3 7" xfId="15873"/>
    <cellStyle name="Commentaire 13 2 2 3 8" xfId="15874"/>
    <cellStyle name="Commentaire 13 2 2 3 9" xfId="15875"/>
    <cellStyle name="Commentaire 13 2 2 4" xfId="15876"/>
    <cellStyle name="Commentaire 13 2 2 4 2" xfId="15877"/>
    <cellStyle name="Commentaire 13 2 2 4 3" xfId="15878"/>
    <cellStyle name="Commentaire 13 2 2 4 4" xfId="15879"/>
    <cellStyle name="Commentaire 13 2 2 4 5" xfId="15880"/>
    <cellStyle name="Commentaire 13 2 2 4 6" xfId="15881"/>
    <cellStyle name="Commentaire 13 2 2 4 7" xfId="15882"/>
    <cellStyle name="Commentaire 13 2 2 4 8" xfId="15883"/>
    <cellStyle name="Commentaire 13 2 2 4 9" xfId="15884"/>
    <cellStyle name="Commentaire 13 2 2 5" xfId="15885"/>
    <cellStyle name="Commentaire 13 2 2 5 2" xfId="15886"/>
    <cellStyle name="Commentaire 13 2 2 5 3" xfId="15887"/>
    <cellStyle name="Commentaire 13 2 2 5 4" xfId="15888"/>
    <cellStyle name="Commentaire 13 2 2 5 5" xfId="15889"/>
    <cellStyle name="Commentaire 13 2 2 5 6" xfId="15890"/>
    <cellStyle name="Commentaire 13 2 2 6" xfId="15891"/>
    <cellStyle name="Commentaire 13 2 3" xfId="15892"/>
    <cellStyle name="Commentaire 13 2 3 10" xfId="15893"/>
    <cellStyle name="Commentaire 13 2 3 11" xfId="15894"/>
    <cellStyle name="Commentaire 13 2 3 12" xfId="15895"/>
    <cellStyle name="Commentaire 13 2 3 13" xfId="15896"/>
    <cellStyle name="Commentaire 13 2 3 14" xfId="15897"/>
    <cellStyle name="Commentaire 13 2 3 15" xfId="15898"/>
    <cellStyle name="Commentaire 13 2 3 2" xfId="15899"/>
    <cellStyle name="Commentaire 13 2 3 2 10" xfId="15900"/>
    <cellStyle name="Commentaire 13 2 3 2 2" xfId="15901"/>
    <cellStyle name="Commentaire 13 2 3 2 2 2" xfId="15902"/>
    <cellStyle name="Commentaire 13 2 3 2 2 3" xfId="15903"/>
    <cellStyle name="Commentaire 13 2 3 2 2 4" xfId="15904"/>
    <cellStyle name="Commentaire 13 2 3 2 2 5" xfId="15905"/>
    <cellStyle name="Commentaire 13 2 3 2 2 6" xfId="15906"/>
    <cellStyle name="Commentaire 13 2 3 2 2 7" xfId="15907"/>
    <cellStyle name="Commentaire 13 2 3 2 2 8" xfId="15908"/>
    <cellStyle name="Commentaire 13 2 3 2 2 9" xfId="15909"/>
    <cellStyle name="Commentaire 13 2 3 2 3" xfId="15910"/>
    <cellStyle name="Commentaire 13 2 3 2 4" xfId="15911"/>
    <cellStyle name="Commentaire 13 2 3 2 5" xfId="15912"/>
    <cellStyle name="Commentaire 13 2 3 2 6" xfId="15913"/>
    <cellStyle name="Commentaire 13 2 3 2 7" xfId="15914"/>
    <cellStyle name="Commentaire 13 2 3 2 8" xfId="15915"/>
    <cellStyle name="Commentaire 13 2 3 2 9" xfId="15916"/>
    <cellStyle name="Commentaire 13 2 3 3" xfId="15917"/>
    <cellStyle name="Commentaire 13 2 3 3 10" xfId="15918"/>
    <cellStyle name="Commentaire 13 2 3 3 2" xfId="15919"/>
    <cellStyle name="Commentaire 13 2 3 3 2 2" xfId="15920"/>
    <cellStyle name="Commentaire 13 2 3 3 2 3" xfId="15921"/>
    <cellStyle name="Commentaire 13 2 3 3 2 4" xfId="15922"/>
    <cellStyle name="Commentaire 13 2 3 3 2 5" xfId="15923"/>
    <cellStyle name="Commentaire 13 2 3 3 2 6" xfId="15924"/>
    <cellStyle name="Commentaire 13 2 3 3 2 7" xfId="15925"/>
    <cellStyle name="Commentaire 13 2 3 3 2 8" xfId="15926"/>
    <cellStyle name="Commentaire 13 2 3 3 2 9" xfId="15927"/>
    <cellStyle name="Commentaire 13 2 3 3 3" xfId="15928"/>
    <cellStyle name="Commentaire 13 2 3 3 4" xfId="15929"/>
    <cellStyle name="Commentaire 13 2 3 3 5" xfId="15930"/>
    <cellStyle name="Commentaire 13 2 3 3 6" xfId="15931"/>
    <cellStyle name="Commentaire 13 2 3 3 7" xfId="15932"/>
    <cellStyle name="Commentaire 13 2 3 3 8" xfId="15933"/>
    <cellStyle name="Commentaire 13 2 3 3 9" xfId="15934"/>
    <cellStyle name="Commentaire 13 2 3 4" xfId="15935"/>
    <cellStyle name="Commentaire 13 2 3 4 2" xfId="15936"/>
    <cellStyle name="Commentaire 13 2 3 4 3" xfId="15937"/>
    <cellStyle name="Commentaire 13 2 3 4 4" xfId="15938"/>
    <cellStyle name="Commentaire 13 2 3 4 5" xfId="15939"/>
    <cellStyle name="Commentaire 13 2 3 4 6" xfId="15940"/>
    <cellStyle name="Commentaire 13 2 3 4 7" xfId="15941"/>
    <cellStyle name="Commentaire 13 2 3 4 8" xfId="15942"/>
    <cellStyle name="Commentaire 13 2 3 4 9" xfId="15943"/>
    <cellStyle name="Commentaire 13 2 3 5" xfId="15944"/>
    <cellStyle name="Commentaire 13 2 3 5 2" xfId="15945"/>
    <cellStyle name="Commentaire 13 2 3 5 3" xfId="15946"/>
    <cellStyle name="Commentaire 13 2 3 5 4" xfId="15947"/>
    <cellStyle name="Commentaire 13 2 3 5 5" xfId="15948"/>
    <cellStyle name="Commentaire 13 2 3 5 6" xfId="15949"/>
    <cellStyle name="Commentaire 13 2 3 5 7" xfId="15950"/>
    <cellStyle name="Commentaire 13 2 3 5 8" xfId="15951"/>
    <cellStyle name="Commentaire 13 2 3 5 9" xfId="15952"/>
    <cellStyle name="Commentaire 13 2 3 6" xfId="15953"/>
    <cellStyle name="Commentaire 13 2 3 6 2" xfId="15954"/>
    <cellStyle name="Commentaire 13 2 3 6 3" xfId="15955"/>
    <cellStyle name="Commentaire 13 2 3 6 4" xfId="15956"/>
    <cellStyle name="Commentaire 13 2 3 6 5" xfId="15957"/>
    <cellStyle name="Commentaire 13 2 3 6 6" xfId="15958"/>
    <cellStyle name="Commentaire 13 2 3 7" xfId="15959"/>
    <cellStyle name="Commentaire 13 2 3 7 2" xfId="15960"/>
    <cellStyle name="Commentaire 13 2 3 7 3" xfId="15961"/>
    <cellStyle name="Commentaire 13 2 3 7 4" xfId="15962"/>
    <cellStyle name="Commentaire 13 2 3 7 5" xfId="15963"/>
    <cellStyle name="Commentaire 13 2 3 7 6" xfId="15964"/>
    <cellStyle name="Commentaire 13 2 3 8" xfId="15965"/>
    <cellStyle name="Commentaire 13 2 3 9" xfId="15966"/>
    <cellStyle name="Commentaire 13 2 4" xfId="15967"/>
    <cellStyle name="Commentaire 13 2 4 2" xfId="15968"/>
    <cellStyle name="Commentaire 13 2 4 3" xfId="15969"/>
    <cellStyle name="Commentaire 13 2 4 4" xfId="15970"/>
    <cellStyle name="Commentaire 13 2 4 5" xfId="15971"/>
    <cellStyle name="Commentaire 13 2 4 6" xfId="15972"/>
    <cellStyle name="Commentaire 13 2 4 7" xfId="15973"/>
    <cellStyle name="Commentaire 13 2 4 8" xfId="15974"/>
    <cellStyle name="Commentaire 13 2 4 9" xfId="15975"/>
    <cellStyle name="Commentaire 13 2 5" xfId="15976"/>
    <cellStyle name="Commentaire 13 2 5 2" xfId="15977"/>
    <cellStyle name="Commentaire 13 2 5 3" xfId="15978"/>
    <cellStyle name="Commentaire 13 2 5 4" xfId="15979"/>
    <cellStyle name="Commentaire 13 2 5 5" xfId="15980"/>
    <cellStyle name="Commentaire 13 2 5 6" xfId="15981"/>
    <cellStyle name="Commentaire 13 2 5 7" xfId="15982"/>
    <cellStyle name="Commentaire 13 2 5 8" xfId="15983"/>
    <cellStyle name="Commentaire 13 2 5 9" xfId="15984"/>
    <cellStyle name="Commentaire 13 2 6" xfId="15985"/>
    <cellStyle name="Commentaire 13 2 6 2" xfId="15986"/>
    <cellStyle name="Commentaire 13 2 6 3" xfId="15987"/>
    <cellStyle name="Commentaire 13 2 6 4" xfId="15988"/>
    <cellStyle name="Commentaire 13 2 6 5" xfId="15989"/>
    <cellStyle name="Commentaire 13 2 6 6" xfId="15990"/>
    <cellStyle name="Commentaire 13 2 7" xfId="15991"/>
    <cellStyle name="Commentaire 13 3" xfId="15992"/>
    <cellStyle name="Commentaire 13 3 2" xfId="15993"/>
    <cellStyle name="Commentaire 13 3 2 10" xfId="15994"/>
    <cellStyle name="Commentaire 13 3 2 11" xfId="15995"/>
    <cellStyle name="Commentaire 13 3 2 12" xfId="15996"/>
    <cellStyle name="Commentaire 13 3 2 13" xfId="15997"/>
    <cellStyle name="Commentaire 13 3 2 14" xfId="15998"/>
    <cellStyle name="Commentaire 13 3 2 15" xfId="15999"/>
    <cellStyle name="Commentaire 13 3 2 2" xfId="16000"/>
    <cellStyle name="Commentaire 13 3 2 2 10" xfId="16001"/>
    <cellStyle name="Commentaire 13 3 2 2 2" xfId="16002"/>
    <cellStyle name="Commentaire 13 3 2 2 2 2" xfId="16003"/>
    <cellStyle name="Commentaire 13 3 2 2 2 3" xfId="16004"/>
    <cellStyle name="Commentaire 13 3 2 2 2 4" xfId="16005"/>
    <cellStyle name="Commentaire 13 3 2 2 2 5" xfId="16006"/>
    <cellStyle name="Commentaire 13 3 2 2 2 6" xfId="16007"/>
    <cellStyle name="Commentaire 13 3 2 2 2 7" xfId="16008"/>
    <cellStyle name="Commentaire 13 3 2 2 2 8" xfId="16009"/>
    <cellStyle name="Commentaire 13 3 2 2 2 9" xfId="16010"/>
    <cellStyle name="Commentaire 13 3 2 2 3" xfId="16011"/>
    <cellStyle name="Commentaire 13 3 2 2 4" xfId="16012"/>
    <cellStyle name="Commentaire 13 3 2 2 5" xfId="16013"/>
    <cellStyle name="Commentaire 13 3 2 2 6" xfId="16014"/>
    <cellStyle name="Commentaire 13 3 2 2 7" xfId="16015"/>
    <cellStyle name="Commentaire 13 3 2 2 8" xfId="16016"/>
    <cellStyle name="Commentaire 13 3 2 2 9" xfId="16017"/>
    <cellStyle name="Commentaire 13 3 2 3" xfId="16018"/>
    <cellStyle name="Commentaire 13 3 2 3 10" xfId="16019"/>
    <cellStyle name="Commentaire 13 3 2 3 2" xfId="16020"/>
    <cellStyle name="Commentaire 13 3 2 3 2 2" xfId="16021"/>
    <cellStyle name="Commentaire 13 3 2 3 2 3" xfId="16022"/>
    <cellStyle name="Commentaire 13 3 2 3 2 4" xfId="16023"/>
    <cellStyle name="Commentaire 13 3 2 3 2 5" xfId="16024"/>
    <cellStyle name="Commentaire 13 3 2 3 2 6" xfId="16025"/>
    <cellStyle name="Commentaire 13 3 2 3 2 7" xfId="16026"/>
    <cellStyle name="Commentaire 13 3 2 3 2 8" xfId="16027"/>
    <cellStyle name="Commentaire 13 3 2 3 2 9" xfId="16028"/>
    <cellStyle name="Commentaire 13 3 2 3 3" xfId="16029"/>
    <cellStyle name="Commentaire 13 3 2 3 4" xfId="16030"/>
    <cellStyle name="Commentaire 13 3 2 3 5" xfId="16031"/>
    <cellStyle name="Commentaire 13 3 2 3 6" xfId="16032"/>
    <cellStyle name="Commentaire 13 3 2 3 7" xfId="16033"/>
    <cellStyle name="Commentaire 13 3 2 3 8" xfId="16034"/>
    <cellStyle name="Commentaire 13 3 2 3 9" xfId="16035"/>
    <cellStyle name="Commentaire 13 3 2 4" xfId="16036"/>
    <cellStyle name="Commentaire 13 3 2 4 2" xfId="16037"/>
    <cellStyle name="Commentaire 13 3 2 4 3" xfId="16038"/>
    <cellStyle name="Commentaire 13 3 2 4 4" xfId="16039"/>
    <cellStyle name="Commentaire 13 3 2 4 5" xfId="16040"/>
    <cellStyle name="Commentaire 13 3 2 4 6" xfId="16041"/>
    <cellStyle name="Commentaire 13 3 2 4 7" xfId="16042"/>
    <cellStyle name="Commentaire 13 3 2 4 8" xfId="16043"/>
    <cellStyle name="Commentaire 13 3 2 4 9" xfId="16044"/>
    <cellStyle name="Commentaire 13 3 2 5" xfId="16045"/>
    <cellStyle name="Commentaire 13 3 2 5 2" xfId="16046"/>
    <cellStyle name="Commentaire 13 3 2 5 3" xfId="16047"/>
    <cellStyle name="Commentaire 13 3 2 5 4" xfId="16048"/>
    <cellStyle name="Commentaire 13 3 2 5 5" xfId="16049"/>
    <cellStyle name="Commentaire 13 3 2 5 6" xfId="16050"/>
    <cellStyle name="Commentaire 13 3 2 5 7" xfId="16051"/>
    <cellStyle name="Commentaire 13 3 2 5 8" xfId="16052"/>
    <cellStyle name="Commentaire 13 3 2 5 9" xfId="16053"/>
    <cellStyle name="Commentaire 13 3 2 6" xfId="16054"/>
    <cellStyle name="Commentaire 13 3 2 6 2" xfId="16055"/>
    <cellStyle name="Commentaire 13 3 2 6 3" xfId="16056"/>
    <cellStyle name="Commentaire 13 3 2 6 4" xfId="16057"/>
    <cellStyle name="Commentaire 13 3 2 6 5" xfId="16058"/>
    <cellStyle name="Commentaire 13 3 2 6 6" xfId="16059"/>
    <cellStyle name="Commentaire 13 3 2 7" xfId="16060"/>
    <cellStyle name="Commentaire 13 3 2 7 2" xfId="16061"/>
    <cellStyle name="Commentaire 13 3 2 7 3" xfId="16062"/>
    <cellStyle name="Commentaire 13 3 2 7 4" xfId="16063"/>
    <cellStyle name="Commentaire 13 3 2 7 5" xfId="16064"/>
    <cellStyle name="Commentaire 13 3 2 7 6" xfId="16065"/>
    <cellStyle name="Commentaire 13 3 2 8" xfId="16066"/>
    <cellStyle name="Commentaire 13 3 2 9" xfId="16067"/>
    <cellStyle name="Commentaire 13 3 3" xfId="16068"/>
    <cellStyle name="Commentaire 13 3 3 2" xfId="16069"/>
    <cellStyle name="Commentaire 13 3 3 3" xfId="16070"/>
    <cellStyle name="Commentaire 13 3 3 4" xfId="16071"/>
    <cellStyle name="Commentaire 13 3 3 5" xfId="16072"/>
    <cellStyle name="Commentaire 13 3 3 6" xfId="16073"/>
    <cellStyle name="Commentaire 13 3 3 7" xfId="16074"/>
    <cellStyle name="Commentaire 13 3 3 8" xfId="16075"/>
    <cellStyle name="Commentaire 13 3 3 9" xfId="16076"/>
    <cellStyle name="Commentaire 13 3 4" xfId="16077"/>
    <cellStyle name="Commentaire 13 3 4 2" xfId="16078"/>
    <cellStyle name="Commentaire 13 3 4 3" xfId="16079"/>
    <cellStyle name="Commentaire 13 3 4 4" xfId="16080"/>
    <cellStyle name="Commentaire 13 3 4 5" xfId="16081"/>
    <cellStyle name="Commentaire 13 3 4 6" xfId="16082"/>
    <cellStyle name="Commentaire 13 3 4 7" xfId="16083"/>
    <cellStyle name="Commentaire 13 3 4 8" xfId="16084"/>
    <cellStyle name="Commentaire 13 3 4 9" xfId="16085"/>
    <cellStyle name="Commentaire 13 3 5" xfId="16086"/>
    <cellStyle name="Commentaire 13 3 5 2" xfId="16087"/>
    <cellStyle name="Commentaire 13 3 5 3" xfId="16088"/>
    <cellStyle name="Commentaire 13 3 5 4" xfId="16089"/>
    <cellStyle name="Commentaire 13 3 5 5" xfId="16090"/>
    <cellStyle name="Commentaire 13 3 5 6" xfId="16091"/>
    <cellStyle name="Commentaire 13 3 6" xfId="16092"/>
    <cellStyle name="Commentaire 13 4" xfId="16093"/>
    <cellStyle name="Commentaire 13 4 10" xfId="16094"/>
    <cellStyle name="Commentaire 13 4 11" xfId="16095"/>
    <cellStyle name="Commentaire 13 4 12" xfId="16096"/>
    <cellStyle name="Commentaire 13 4 13" xfId="16097"/>
    <cellStyle name="Commentaire 13 4 14" xfId="16098"/>
    <cellStyle name="Commentaire 13 4 15" xfId="16099"/>
    <cellStyle name="Commentaire 13 4 2" xfId="16100"/>
    <cellStyle name="Commentaire 13 4 2 10" xfId="16101"/>
    <cellStyle name="Commentaire 13 4 2 2" xfId="16102"/>
    <cellStyle name="Commentaire 13 4 2 2 2" xfId="16103"/>
    <cellStyle name="Commentaire 13 4 2 2 3" xfId="16104"/>
    <cellStyle name="Commentaire 13 4 2 2 4" xfId="16105"/>
    <cellStyle name="Commentaire 13 4 2 2 5" xfId="16106"/>
    <cellStyle name="Commentaire 13 4 2 2 6" xfId="16107"/>
    <cellStyle name="Commentaire 13 4 2 2 7" xfId="16108"/>
    <cellStyle name="Commentaire 13 4 2 2 8" xfId="16109"/>
    <cellStyle name="Commentaire 13 4 2 2 9" xfId="16110"/>
    <cellStyle name="Commentaire 13 4 2 3" xfId="16111"/>
    <cellStyle name="Commentaire 13 4 2 4" xfId="16112"/>
    <cellStyle name="Commentaire 13 4 2 5" xfId="16113"/>
    <cellStyle name="Commentaire 13 4 2 6" xfId="16114"/>
    <cellStyle name="Commentaire 13 4 2 7" xfId="16115"/>
    <cellStyle name="Commentaire 13 4 2 8" xfId="16116"/>
    <cellStyle name="Commentaire 13 4 2 9" xfId="16117"/>
    <cellStyle name="Commentaire 13 4 3" xfId="16118"/>
    <cellStyle name="Commentaire 13 4 3 10" xfId="16119"/>
    <cellStyle name="Commentaire 13 4 3 2" xfId="16120"/>
    <cellStyle name="Commentaire 13 4 3 2 2" xfId="16121"/>
    <cellStyle name="Commentaire 13 4 3 2 3" xfId="16122"/>
    <cellStyle name="Commentaire 13 4 3 2 4" xfId="16123"/>
    <cellStyle name="Commentaire 13 4 3 2 5" xfId="16124"/>
    <cellStyle name="Commentaire 13 4 3 2 6" xfId="16125"/>
    <cellStyle name="Commentaire 13 4 3 2 7" xfId="16126"/>
    <cellStyle name="Commentaire 13 4 3 2 8" xfId="16127"/>
    <cellStyle name="Commentaire 13 4 3 2 9" xfId="16128"/>
    <cellStyle name="Commentaire 13 4 3 3" xfId="16129"/>
    <cellStyle name="Commentaire 13 4 3 4" xfId="16130"/>
    <cellStyle name="Commentaire 13 4 3 5" xfId="16131"/>
    <cellStyle name="Commentaire 13 4 3 6" xfId="16132"/>
    <cellStyle name="Commentaire 13 4 3 7" xfId="16133"/>
    <cellStyle name="Commentaire 13 4 3 8" xfId="16134"/>
    <cellStyle name="Commentaire 13 4 3 9" xfId="16135"/>
    <cellStyle name="Commentaire 13 4 4" xfId="16136"/>
    <cellStyle name="Commentaire 13 4 4 2" xfId="16137"/>
    <cellStyle name="Commentaire 13 4 4 3" xfId="16138"/>
    <cellStyle name="Commentaire 13 4 4 4" xfId="16139"/>
    <cellStyle name="Commentaire 13 4 4 5" xfId="16140"/>
    <cellStyle name="Commentaire 13 4 4 6" xfId="16141"/>
    <cellStyle name="Commentaire 13 4 4 7" xfId="16142"/>
    <cellStyle name="Commentaire 13 4 4 8" xfId="16143"/>
    <cellStyle name="Commentaire 13 4 4 9" xfId="16144"/>
    <cellStyle name="Commentaire 13 4 5" xfId="16145"/>
    <cellStyle name="Commentaire 13 4 5 2" xfId="16146"/>
    <cellStyle name="Commentaire 13 4 5 3" xfId="16147"/>
    <cellStyle name="Commentaire 13 4 5 4" xfId="16148"/>
    <cellStyle name="Commentaire 13 4 5 5" xfId="16149"/>
    <cellStyle name="Commentaire 13 4 5 6" xfId="16150"/>
    <cellStyle name="Commentaire 13 4 5 7" xfId="16151"/>
    <cellStyle name="Commentaire 13 4 5 8" xfId="16152"/>
    <cellStyle name="Commentaire 13 4 5 9" xfId="16153"/>
    <cellStyle name="Commentaire 13 4 6" xfId="16154"/>
    <cellStyle name="Commentaire 13 4 6 2" xfId="16155"/>
    <cellStyle name="Commentaire 13 4 6 3" xfId="16156"/>
    <cellStyle name="Commentaire 13 4 6 4" xfId="16157"/>
    <cellStyle name="Commentaire 13 4 6 5" xfId="16158"/>
    <cellStyle name="Commentaire 13 4 6 6" xfId="16159"/>
    <cellStyle name="Commentaire 13 4 7" xfId="16160"/>
    <cellStyle name="Commentaire 13 4 7 2" xfId="16161"/>
    <cellStyle name="Commentaire 13 4 7 3" xfId="16162"/>
    <cellStyle name="Commentaire 13 4 7 4" xfId="16163"/>
    <cellStyle name="Commentaire 13 4 7 5" xfId="16164"/>
    <cellStyle name="Commentaire 13 4 7 6" xfId="16165"/>
    <cellStyle name="Commentaire 13 4 8" xfId="16166"/>
    <cellStyle name="Commentaire 13 4 9" xfId="16167"/>
    <cellStyle name="Commentaire 13 5" xfId="16168"/>
    <cellStyle name="Commentaire 13 5 2" xfId="16169"/>
    <cellStyle name="Commentaire 13 5 3" xfId="16170"/>
    <cellStyle name="Commentaire 13 5 4" xfId="16171"/>
    <cellStyle name="Commentaire 13 5 5" xfId="16172"/>
    <cellStyle name="Commentaire 13 5 6" xfId="16173"/>
    <cellStyle name="Commentaire 13 5 7" xfId="16174"/>
    <cellStyle name="Commentaire 13 5 8" xfId="16175"/>
    <cellStyle name="Commentaire 13 5 9" xfId="16176"/>
    <cellStyle name="Commentaire 13 6" xfId="16177"/>
    <cellStyle name="Commentaire 13 6 2" xfId="16178"/>
    <cellStyle name="Commentaire 13 6 3" xfId="16179"/>
    <cellStyle name="Commentaire 13 6 4" xfId="16180"/>
    <cellStyle name="Commentaire 13 6 5" xfId="16181"/>
    <cellStyle name="Commentaire 13 6 6" xfId="16182"/>
    <cellStyle name="Commentaire 13 6 7" xfId="16183"/>
    <cellStyle name="Commentaire 13 6 8" xfId="16184"/>
    <cellStyle name="Commentaire 13 6 9" xfId="16185"/>
    <cellStyle name="Commentaire 13 7" xfId="16186"/>
    <cellStyle name="Commentaire 13 7 2" xfId="16187"/>
    <cellStyle name="Commentaire 13 7 3" xfId="16188"/>
    <cellStyle name="Commentaire 13 7 4" xfId="16189"/>
    <cellStyle name="Commentaire 13 7 5" xfId="16190"/>
    <cellStyle name="Commentaire 13 7 6" xfId="16191"/>
    <cellStyle name="Commentaire 13 8" xfId="16192"/>
    <cellStyle name="Commentaire 14" xfId="16193"/>
    <cellStyle name="Commentaire 14 2" xfId="16194"/>
    <cellStyle name="Commentaire 14 2 2" xfId="16195"/>
    <cellStyle name="Commentaire 14 2 2 2" xfId="16196"/>
    <cellStyle name="Commentaire 14 2 2 2 10" xfId="16197"/>
    <cellStyle name="Commentaire 14 2 2 2 11" xfId="16198"/>
    <cellStyle name="Commentaire 14 2 2 2 12" xfId="16199"/>
    <cellStyle name="Commentaire 14 2 2 2 13" xfId="16200"/>
    <cellStyle name="Commentaire 14 2 2 2 14" xfId="16201"/>
    <cellStyle name="Commentaire 14 2 2 2 15" xfId="16202"/>
    <cellStyle name="Commentaire 14 2 2 2 2" xfId="16203"/>
    <cellStyle name="Commentaire 14 2 2 2 2 10" xfId="16204"/>
    <cellStyle name="Commentaire 14 2 2 2 2 2" xfId="16205"/>
    <cellStyle name="Commentaire 14 2 2 2 2 2 2" xfId="16206"/>
    <cellStyle name="Commentaire 14 2 2 2 2 2 3" xfId="16207"/>
    <cellStyle name="Commentaire 14 2 2 2 2 2 4" xfId="16208"/>
    <cellStyle name="Commentaire 14 2 2 2 2 2 5" xfId="16209"/>
    <cellStyle name="Commentaire 14 2 2 2 2 2 6" xfId="16210"/>
    <cellStyle name="Commentaire 14 2 2 2 2 2 7" xfId="16211"/>
    <cellStyle name="Commentaire 14 2 2 2 2 2 8" xfId="16212"/>
    <cellStyle name="Commentaire 14 2 2 2 2 2 9" xfId="16213"/>
    <cellStyle name="Commentaire 14 2 2 2 2 3" xfId="16214"/>
    <cellStyle name="Commentaire 14 2 2 2 2 4" xfId="16215"/>
    <cellStyle name="Commentaire 14 2 2 2 2 5" xfId="16216"/>
    <cellStyle name="Commentaire 14 2 2 2 2 6" xfId="16217"/>
    <cellStyle name="Commentaire 14 2 2 2 2 7" xfId="16218"/>
    <cellStyle name="Commentaire 14 2 2 2 2 8" xfId="16219"/>
    <cellStyle name="Commentaire 14 2 2 2 2 9" xfId="16220"/>
    <cellStyle name="Commentaire 14 2 2 2 3" xfId="16221"/>
    <cellStyle name="Commentaire 14 2 2 2 3 10" xfId="16222"/>
    <cellStyle name="Commentaire 14 2 2 2 3 2" xfId="16223"/>
    <cellStyle name="Commentaire 14 2 2 2 3 2 2" xfId="16224"/>
    <cellStyle name="Commentaire 14 2 2 2 3 2 3" xfId="16225"/>
    <cellStyle name="Commentaire 14 2 2 2 3 2 4" xfId="16226"/>
    <cellStyle name="Commentaire 14 2 2 2 3 2 5" xfId="16227"/>
    <cellStyle name="Commentaire 14 2 2 2 3 2 6" xfId="16228"/>
    <cellStyle name="Commentaire 14 2 2 2 3 2 7" xfId="16229"/>
    <cellStyle name="Commentaire 14 2 2 2 3 2 8" xfId="16230"/>
    <cellStyle name="Commentaire 14 2 2 2 3 2 9" xfId="16231"/>
    <cellStyle name="Commentaire 14 2 2 2 3 3" xfId="16232"/>
    <cellStyle name="Commentaire 14 2 2 2 3 4" xfId="16233"/>
    <cellStyle name="Commentaire 14 2 2 2 3 5" xfId="16234"/>
    <cellStyle name="Commentaire 14 2 2 2 3 6" xfId="16235"/>
    <cellStyle name="Commentaire 14 2 2 2 3 7" xfId="16236"/>
    <cellStyle name="Commentaire 14 2 2 2 3 8" xfId="16237"/>
    <cellStyle name="Commentaire 14 2 2 2 3 9" xfId="16238"/>
    <cellStyle name="Commentaire 14 2 2 2 4" xfId="16239"/>
    <cellStyle name="Commentaire 14 2 2 2 4 2" xfId="16240"/>
    <cellStyle name="Commentaire 14 2 2 2 4 3" xfId="16241"/>
    <cellStyle name="Commentaire 14 2 2 2 4 4" xfId="16242"/>
    <cellStyle name="Commentaire 14 2 2 2 4 5" xfId="16243"/>
    <cellStyle name="Commentaire 14 2 2 2 4 6" xfId="16244"/>
    <cellStyle name="Commentaire 14 2 2 2 4 7" xfId="16245"/>
    <cellStyle name="Commentaire 14 2 2 2 4 8" xfId="16246"/>
    <cellStyle name="Commentaire 14 2 2 2 4 9" xfId="16247"/>
    <cellStyle name="Commentaire 14 2 2 2 5" xfId="16248"/>
    <cellStyle name="Commentaire 14 2 2 2 5 2" xfId="16249"/>
    <cellStyle name="Commentaire 14 2 2 2 5 3" xfId="16250"/>
    <cellStyle name="Commentaire 14 2 2 2 5 4" xfId="16251"/>
    <cellStyle name="Commentaire 14 2 2 2 5 5" xfId="16252"/>
    <cellStyle name="Commentaire 14 2 2 2 5 6" xfId="16253"/>
    <cellStyle name="Commentaire 14 2 2 2 5 7" xfId="16254"/>
    <cellStyle name="Commentaire 14 2 2 2 5 8" xfId="16255"/>
    <cellStyle name="Commentaire 14 2 2 2 5 9" xfId="16256"/>
    <cellStyle name="Commentaire 14 2 2 2 6" xfId="16257"/>
    <cellStyle name="Commentaire 14 2 2 2 6 2" xfId="16258"/>
    <cellStyle name="Commentaire 14 2 2 2 6 3" xfId="16259"/>
    <cellStyle name="Commentaire 14 2 2 2 6 4" xfId="16260"/>
    <cellStyle name="Commentaire 14 2 2 2 6 5" xfId="16261"/>
    <cellStyle name="Commentaire 14 2 2 2 6 6" xfId="16262"/>
    <cellStyle name="Commentaire 14 2 2 2 7" xfId="16263"/>
    <cellStyle name="Commentaire 14 2 2 2 7 2" xfId="16264"/>
    <cellStyle name="Commentaire 14 2 2 2 7 3" xfId="16265"/>
    <cellStyle name="Commentaire 14 2 2 2 7 4" xfId="16266"/>
    <cellStyle name="Commentaire 14 2 2 2 7 5" xfId="16267"/>
    <cellStyle name="Commentaire 14 2 2 2 7 6" xfId="16268"/>
    <cellStyle name="Commentaire 14 2 2 2 8" xfId="16269"/>
    <cellStyle name="Commentaire 14 2 2 2 9" xfId="16270"/>
    <cellStyle name="Commentaire 14 2 2 3" xfId="16271"/>
    <cellStyle name="Commentaire 14 2 2 3 2" xfId="16272"/>
    <cellStyle name="Commentaire 14 2 2 3 3" xfId="16273"/>
    <cellStyle name="Commentaire 14 2 2 3 4" xfId="16274"/>
    <cellStyle name="Commentaire 14 2 2 3 5" xfId="16275"/>
    <cellStyle name="Commentaire 14 2 2 3 6" xfId="16276"/>
    <cellStyle name="Commentaire 14 2 2 3 7" xfId="16277"/>
    <cellStyle name="Commentaire 14 2 2 3 8" xfId="16278"/>
    <cellStyle name="Commentaire 14 2 2 3 9" xfId="16279"/>
    <cellStyle name="Commentaire 14 2 2 4" xfId="16280"/>
    <cellStyle name="Commentaire 14 2 2 4 2" xfId="16281"/>
    <cellStyle name="Commentaire 14 2 2 4 3" xfId="16282"/>
    <cellStyle name="Commentaire 14 2 2 4 4" xfId="16283"/>
    <cellStyle name="Commentaire 14 2 2 4 5" xfId="16284"/>
    <cellStyle name="Commentaire 14 2 2 4 6" xfId="16285"/>
    <cellStyle name="Commentaire 14 2 2 4 7" xfId="16286"/>
    <cellStyle name="Commentaire 14 2 2 4 8" xfId="16287"/>
    <cellStyle name="Commentaire 14 2 2 4 9" xfId="16288"/>
    <cellStyle name="Commentaire 14 2 2 5" xfId="16289"/>
    <cellStyle name="Commentaire 14 2 2 5 2" xfId="16290"/>
    <cellStyle name="Commentaire 14 2 2 5 3" xfId="16291"/>
    <cellStyle name="Commentaire 14 2 2 5 4" xfId="16292"/>
    <cellStyle name="Commentaire 14 2 2 5 5" xfId="16293"/>
    <cellStyle name="Commentaire 14 2 2 5 6" xfId="16294"/>
    <cellStyle name="Commentaire 14 2 2 6" xfId="16295"/>
    <cellStyle name="Commentaire 14 2 3" xfId="16296"/>
    <cellStyle name="Commentaire 14 2 3 10" xfId="16297"/>
    <cellStyle name="Commentaire 14 2 3 11" xfId="16298"/>
    <cellStyle name="Commentaire 14 2 3 12" xfId="16299"/>
    <cellStyle name="Commentaire 14 2 3 13" xfId="16300"/>
    <cellStyle name="Commentaire 14 2 3 14" xfId="16301"/>
    <cellStyle name="Commentaire 14 2 3 15" xfId="16302"/>
    <cellStyle name="Commentaire 14 2 3 2" xfId="16303"/>
    <cellStyle name="Commentaire 14 2 3 2 10" xfId="16304"/>
    <cellStyle name="Commentaire 14 2 3 2 2" xfId="16305"/>
    <cellStyle name="Commentaire 14 2 3 2 2 2" xfId="16306"/>
    <cellStyle name="Commentaire 14 2 3 2 2 3" xfId="16307"/>
    <cellStyle name="Commentaire 14 2 3 2 2 4" xfId="16308"/>
    <cellStyle name="Commentaire 14 2 3 2 2 5" xfId="16309"/>
    <cellStyle name="Commentaire 14 2 3 2 2 6" xfId="16310"/>
    <cellStyle name="Commentaire 14 2 3 2 2 7" xfId="16311"/>
    <cellStyle name="Commentaire 14 2 3 2 2 8" xfId="16312"/>
    <cellStyle name="Commentaire 14 2 3 2 2 9" xfId="16313"/>
    <cellStyle name="Commentaire 14 2 3 2 3" xfId="16314"/>
    <cellStyle name="Commentaire 14 2 3 2 4" xfId="16315"/>
    <cellStyle name="Commentaire 14 2 3 2 5" xfId="16316"/>
    <cellStyle name="Commentaire 14 2 3 2 6" xfId="16317"/>
    <cellStyle name="Commentaire 14 2 3 2 7" xfId="16318"/>
    <cellStyle name="Commentaire 14 2 3 2 8" xfId="16319"/>
    <cellStyle name="Commentaire 14 2 3 2 9" xfId="16320"/>
    <cellStyle name="Commentaire 14 2 3 3" xfId="16321"/>
    <cellStyle name="Commentaire 14 2 3 3 10" xfId="16322"/>
    <cellStyle name="Commentaire 14 2 3 3 2" xfId="16323"/>
    <cellStyle name="Commentaire 14 2 3 3 2 2" xfId="16324"/>
    <cellStyle name="Commentaire 14 2 3 3 2 3" xfId="16325"/>
    <cellStyle name="Commentaire 14 2 3 3 2 4" xfId="16326"/>
    <cellStyle name="Commentaire 14 2 3 3 2 5" xfId="16327"/>
    <cellStyle name="Commentaire 14 2 3 3 2 6" xfId="16328"/>
    <cellStyle name="Commentaire 14 2 3 3 2 7" xfId="16329"/>
    <cellStyle name="Commentaire 14 2 3 3 2 8" xfId="16330"/>
    <cellStyle name="Commentaire 14 2 3 3 2 9" xfId="16331"/>
    <cellStyle name="Commentaire 14 2 3 3 3" xfId="16332"/>
    <cellStyle name="Commentaire 14 2 3 3 4" xfId="16333"/>
    <cellStyle name="Commentaire 14 2 3 3 5" xfId="16334"/>
    <cellStyle name="Commentaire 14 2 3 3 6" xfId="16335"/>
    <cellStyle name="Commentaire 14 2 3 3 7" xfId="16336"/>
    <cellStyle name="Commentaire 14 2 3 3 8" xfId="16337"/>
    <cellStyle name="Commentaire 14 2 3 3 9" xfId="16338"/>
    <cellStyle name="Commentaire 14 2 3 4" xfId="16339"/>
    <cellStyle name="Commentaire 14 2 3 4 2" xfId="16340"/>
    <cellStyle name="Commentaire 14 2 3 4 3" xfId="16341"/>
    <cellStyle name="Commentaire 14 2 3 4 4" xfId="16342"/>
    <cellStyle name="Commentaire 14 2 3 4 5" xfId="16343"/>
    <cellStyle name="Commentaire 14 2 3 4 6" xfId="16344"/>
    <cellStyle name="Commentaire 14 2 3 4 7" xfId="16345"/>
    <cellStyle name="Commentaire 14 2 3 4 8" xfId="16346"/>
    <cellStyle name="Commentaire 14 2 3 4 9" xfId="16347"/>
    <cellStyle name="Commentaire 14 2 3 5" xfId="16348"/>
    <cellStyle name="Commentaire 14 2 3 5 2" xfId="16349"/>
    <cellStyle name="Commentaire 14 2 3 5 3" xfId="16350"/>
    <cellStyle name="Commentaire 14 2 3 5 4" xfId="16351"/>
    <cellStyle name="Commentaire 14 2 3 5 5" xfId="16352"/>
    <cellStyle name="Commentaire 14 2 3 5 6" xfId="16353"/>
    <cellStyle name="Commentaire 14 2 3 5 7" xfId="16354"/>
    <cellStyle name="Commentaire 14 2 3 5 8" xfId="16355"/>
    <cellStyle name="Commentaire 14 2 3 5 9" xfId="16356"/>
    <cellStyle name="Commentaire 14 2 3 6" xfId="16357"/>
    <cellStyle name="Commentaire 14 2 3 6 2" xfId="16358"/>
    <cellStyle name="Commentaire 14 2 3 6 3" xfId="16359"/>
    <cellStyle name="Commentaire 14 2 3 6 4" xfId="16360"/>
    <cellStyle name="Commentaire 14 2 3 6 5" xfId="16361"/>
    <cellStyle name="Commentaire 14 2 3 6 6" xfId="16362"/>
    <cellStyle name="Commentaire 14 2 3 7" xfId="16363"/>
    <cellStyle name="Commentaire 14 2 3 7 2" xfId="16364"/>
    <cellStyle name="Commentaire 14 2 3 7 3" xfId="16365"/>
    <cellStyle name="Commentaire 14 2 3 7 4" xfId="16366"/>
    <cellStyle name="Commentaire 14 2 3 7 5" xfId="16367"/>
    <cellStyle name="Commentaire 14 2 3 7 6" xfId="16368"/>
    <cellStyle name="Commentaire 14 2 3 8" xfId="16369"/>
    <cellStyle name="Commentaire 14 2 3 9" xfId="16370"/>
    <cellStyle name="Commentaire 14 2 4" xfId="16371"/>
    <cellStyle name="Commentaire 14 2 4 2" xfId="16372"/>
    <cellStyle name="Commentaire 14 2 4 3" xfId="16373"/>
    <cellStyle name="Commentaire 14 2 4 4" xfId="16374"/>
    <cellStyle name="Commentaire 14 2 4 5" xfId="16375"/>
    <cellStyle name="Commentaire 14 2 4 6" xfId="16376"/>
    <cellStyle name="Commentaire 14 2 4 7" xfId="16377"/>
    <cellStyle name="Commentaire 14 2 4 8" xfId="16378"/>
    <cellStyle name="Commentaire 14 2 4 9" xfId="16379"/>
    <cellStyle name="Commentaire 14 2 5" xfId="16380"/>
    <cellStyle name="Commentaire 14 2 5 2" xfId="16381"/>
    <cellStyle name="Commentaire 14 2 5 3" xfId="16382"/>
    <cellStyle name="Commentaire 14 2 5 4" xfId="16383"/>
    <cellStyle name="Commentaire 14 2 5 5" xfId="16384"/>
    <cellStyle name="Commentaire 14 2 5 6" xfId="16385"/>
    <cellStyle name="Commentaire 14 2 5 7" xfId="16386"/>
    <cellStyle name="Commentaire 14 2 5 8" xfId="16387"/>
    <cellStyle name="Commentaire 14 2 5 9" xfId="16388"/>
    <cellStyle name="Commentaire 14 2 6" xfId="16389"/>
    <cellStyle name="Commentaire 14 2 6 2" xfId="16390"/>
    <cellStyle name="Commentaire 14 2 6 3" xfId="16391"/>
    <cellStyle name="Commentaire 14 2 6 4" xfId="16392"/>
    <cellStyle name="Commentaire 14 2 6 5" xfId="16393"/>
    <cellStyle name="Commentaire 14 2 6 6" xfId="16394"/>
    <cellStyle name="Commentaire 14 2 7" xfId="16395"/>
    <cellStyle name="Commentaire 14 3" xfId="16396"/>
    <cellStyle name="Commentaire 14 3 2" xfId="16397"/>
    <cellStyle name="Commentaire 14 3 2 10" xfId="16398"/>
    <cellStyle name="Commentaire 14 3 2 11" xfId="16399"/>
    <cellStyle name="Commentaire 14 3 2 12" xfId="16400"/>
    <cellStyle name="Commentaire 14 3 2 13" xfId="16401"/>
    <cellStyle name="Commentaire 14 3 2 14" xfId="16402"/>
    <cellStyle name="Commentaire 14 3 2 15" xfId="16403"/>
    <cellStyle name="Commentaire 14 3 2 2" xfId="16404"/>
    <cellStyle name="Commentaire 14 3 2 2 10" xfId="16405"/>
    <cellStyle name="Commentaire 14 3 2 2 2" xfId="16406"/>
    <cellStyle name="Commentaire 14 3 2 2 2 2" xfId="16407"/>
    <cellStyle name="Commentaire 14 3 2 2 2 3" xfId="16408"/>
    <cellStyle name="Commentaire 14 3 2 2 2 4" xfId="16409"/>
    <cellStyle name="Commentaire 14 3 2 2 2 5" xfId="16410"/>
    <cellStyle name="Commentaire 14 3 2 2 2 6" xfId="16411"/>
    <cellStyle name="Commentaire 14 3 2 2 2 7" xfId="16412"/>
    <cellStyle name="Commentaire 14 3 2 2 2 8" xfId="16413"/>
    <cellStyle name="Commentaire 14 3 2 2 2 9" xfId="16414"/>
    <cellStyle name="Commentaire 14 3 2 2 3" xfId="16415"/>
    <cellStyle name="Commentaire 14 3 2 2 4" xfId="16416"/>
    <cellStyle name="Commentaire 14 3 2 2 5" xfId="16417"/>
    <cellStyle name="Commentaire 14 3 2 2 6" xfId="16418"/>
    <cellStyle name="Commentaire 14 3 2 2 7" xfId="16419"/>
    <cellStyle name="Commentaire 14 3 2 2 8" xfId="16420"/>
    <cellStyle name="Commentaire 14 3 2 2 9" xfId="16421"/>
    <cellStyle name="Commentaire 14 3 2 3" xfId="16422"/>
    <cellStyle name="Commentaire 14 3 2 3 10" xfId="16423"/>
    <cellStyle name="Commentaire 14 3 2 3 2" xfId="16424"/>
    <cellStyle name="Commentaire 14 3 2 3 2 2" xfId="16425"/>
    <cellStyle name="Commentaire 14 3 2 3 2 3" xfId="16426"/>
    <cellStyle name="Commentaire 14 3 2 3 2 4" xfId="16427"/>
    <cellStyle name="Commentaire 14 3 2 3 2 5" xfId="16428"/>
    <cellStyle name="Commentaire 14 3 2 3 2 6" xfId="16429"/>
    <cellStyle name="Commentaire 14 3 2 3 2 7" xfId="16430"/>
    <cellStyle name="Commentaire 14 3 2 3 2 8" xfId="16431"/>
    <cellStyle name="Commentaire 14 3 2 3 2 9" xfId="16432"/>
    <cellStyle name="Commentaire 14 3 2 3 3" xfId="16433"/>
    <cellStyle name="Commentaire 14 3 2 3 4" xfId="16434"/>
    <cellStyle name="Commentaire 14 3 2 3 5" xfId="16435"/>
    <cellStyle name="Commentaire 14 3 2 3 6" xfId="16436"/>
    <cellStyle name="Commentaire 14 3 2 3 7" xfId="16437"/>
    <cellStyle name="Commentaire 14 3 2 3 8" xfId="16438"/>
    <cellStyle name="Commentaire 14 3 2 3 9" xfId="16439"/>
    <cellStyle name="Commentaire 14 3 2 4" xfId="16440"/>
    <cellStyle name="Commentaire 14 3 2 4 2" xfId="16441"/>
    <cellStyle name="Commentaire 14 3 2 4 3" xfId="16442"/>
    <cellStyle name="Commentaire 14 3 2 4 4" xfId="16443"/>
    <cellStyle name="Commentaire 14 3 2 4 5" xfId="16444"/>
    <cellStyle name="Commentaire 14 3 2 4 6" xfId="16445"/>
    <cellStyle name="Commentaire 14 3 2 4 7" xfId="16446"/>
    <cellStyle name="Commentaire 14 3 2 4 8" xfId="16447"/>
    <cellStyle name="Commentaire 14 3 2 4 9" xfId="16448"/>
    <cellStyle name="Commentaire 14 3 2 5" xfId="16449"/>
    <cellStyle name="Commentaire 14 3 2 5 2" xfId="16450"/>
    <cellStyle name="Commentaire 14 3 2 5 3" xfId="16451"/>
    <cellStyle name="Commentaire 14 3 2 5 4" xfId="16452"/>
    <cellStyle name="Commentaire 14 3 2 5 5" xfId="16453"/>
    <cellStyle name="Commentaire 14 3 2 5 6" xfId="16454"/>
    <cellStyle name="Commentaire 14 3 2 5 7" xfId="16455"/>
    <cellStyle name="Commentaire 14 3 2 5 8" xfId="16456"/>
    <cellStyle name="Commentaire 14 3 2 5 9" xfId="16457"/>
    <cellStyle name="Commentaire 14 3 2 6" xfId="16458"/>
    <cellStyle name="Commentaire 14 3 2 6 2" xfId="16459"/>
    <cellStyle name="Commentaire 14 3 2 6 3" xfId="16460"/>
    <cellStyle name="Commentaire 14 3 2 6 4" xfId="16461"/>
    <cellStyle name="Commentaire 14 3 2 6 5" xfId="16462"/>
    <cellStyle name="Commentaire 14 3 2 6 6" xfId="16463"/>
    <cellStyle name="Commentaire 14 3 2 7" xfId="16464"/>
    <cellStyle name="Commentaire 14 3 2 7 2" xfId="16465"/>
    <cellStyle name="Commentaire 14 3 2 7 3" xfId="16466"/>
    <cellStyle name="Commentaire 14 3 2 7 4" xfId="16467"/>
    <cellStyle name="Commentaire 14 3 2 7 5" xfId="16468"/>
    <cellStyle name="Commentaire 14 3 2 7 6" xfId="16469"/>
    <cellStyle name="Commentaire 14 3 2 8" xfId="16470"/>
    <cellStyle name="Commentaire 14 3 2 9" xfId="16471"/>
    <cellStyle name="Commentaire 14 3 3" xfId="16472"/>
    <cellStyle name="Commentaire 14 3 3 2" xfId="16473"/>
    <cellStyle name="Commentaire 14 3 3 3" xfId="16474"/>
    <cellStyle name="Commentaire 14 3 3 4" xfId="16475"/>
    <cellStyle name="Commentaire 14 3 3 5" xfId="16476"/>
    <cellStyle name="Commentaire 14 3 3 6" xfId="16477"/>
    <cellStyle name="Commentaire 14 3 3 7" xfId="16478"/>
    <cellStyle name="Commentaire 14 3 3 8" xfId="16479"/>
    <cellStyle name="Commentaire 14 3 3 9" xfId="16480"/>
    <cellStyle name="Commentaire 14 3 4" xfId="16481"/>
    <cellStyle name="Commentaire 14 3 4 2" xfId="16482"/>
    <cellStyle name="Commentaire 14 3 4 3" xfId="16483"/>
    <cellStyle name="Commentaire 14 3 4 4" xfId="16484"/>
    <cellStyle name="Commentaire 14 3 4 5" xfId="16485"/>
    <cellStyle name="Commentaire 14 3 4 6" xfId="16486"/>
    <cellStyle name="Commentaire 14 3 4 7" xfId="16487"/>
    <cellStyle name="Commentaire 14 3 4 8" xfId="16488"/>
    <cellStyle name="Commentaire 14 3 4 9" xfId="16489"/>
    <cellStyle name="Commentaire 14 3 5" xfId="16490"/>
    <cellStyle name="Commentaire 14 3 5 2" xfId="16491"/>
    <cellStyle name="Commentaire 14 3 5 3" xfId="16492"/>
    <cellStyle name="Commentaire 14 3 5 4" xfId="16493"/>
    <cellStyle name="Commentaire 14 3 5 5" xfId="16494"/>
    <cellStyle name="Commentaire 14 3 5 6" xfId="16495"/>
    <cellStyle name="Commentaire 14 3 6" xfId="16496"/>
    <cellStyle name="Commentaire 14 4" xfId="16497"/>
    <cellStyle name="Commentaire 14 4 10" xfId="16498"/>
    <cellStyle name="Commentaire 14 4 11" xfId="16499"/>
    <cellStyle name="Commentaire 14 4 12" xfId="16500"/>
    <cellStyle name="Commentaire 14 4 13" xfId="16501"/>
    <cellStyle name="Commentaire 14 4 14" xfId="16502"/>
    <cellStyle name="Commentaire 14 4 15" xfId="16503"/>
    <cellStyle name="Commentaire 14 4 2" xfId="16504"/>
    <cellStyle name="Commentaire 14 4 2 10" xfId="16505"/>
    <cellStyle name="Commentaire 14 4 2 2" xfId="16506"/>
    <cellStyle name="Commentaire 14 4 2 2 2" xfId="16507"/>
    <cellStyle name="Commentaire 14 4 2 2 3" xfId="16508"/>
    <cellStyle name="Commentaire 14 4 2 2 4" xfId="16509"/>
    <cellStyle name="Commentaire 14 4 2 2 5" xfId="16510"/>
    <cellStyle name="Commentaire 14 4 2 2 6" xfId="16511"/>
    <cellStyle name="Commentaire 14 4 2 2 7" xfId="16512"/>
    <cellStyle name="Commentaire 14 4 2 2 8" xfId="16513"/>
    <cellStyle name="Commentaire 14 4 2 2 9" xfId="16514"/>
    <cellStyle name="Commentaire 14 4 2 3" xfId="16515"/>
    <cellStyle name="Commentaire 14 4 2 4" xfId="16516"/>
    <cellStyle name="Commentaire 14 4 2 5" xfId="16517"/>
    <cellStyle name="Commentaire 14 4 2 6" xfId="16518"/>
    <cellStyle name="Commentaire 14 4 2 7" xfId="16519"/>
    <cellStyle name="Commentaire 14 4 2 8" xfId="16520"/>
    <cellStyle name="Commentaire 14 4 2 9" xfId="16521"/>
    <cellStyle name="Commentaire 14 4 3" xfId="16522"/>
    <cellStyle name="Commentaire 14 4 3 10" xfId="16523"/>
    <cellStyle name="Commentaire 14 4 3 2" xfId="16524"/>
    <cellStyle name="Commentaire 14 4 3 2 2" xfId="16525"/>
    <cellStyle name="Commentaire 14 4 3 2 3" xfId="16526"/>
    <cellStyle name="Commentaire 14 4 3 2 4" xfId="16527"/>
    <cellStyle name="Commentaire 14 4 3 2 5" xfId="16528"/>
    <cellStyle name="Commentaire 14 4 3 2 6" xfId="16529"/>
    <cellStyle name="Commentaire 14 4 3 2 7" xfId="16530"/>
    <cellStyle name="Commentaire 14 4 3 2 8" xfId="16531"/>
    <cellStyle name="Commentaire 14 4 3 2 9" xfId="16532"/>
    <cellStyle name="Commentaire 14 4 3 3" xfId="16533"/>
    <cellStyle name="Commentaire 14 4 3 4" xfId="16534"/>
    <cellStyle name="Commentaire 14 4 3 5" xfId="16535"/>
    <cellStyle name="Commentaire 14 4 3 6" xfId="16536"/>
    <cellStyle name="Commentaire 14 4 3 7" xfId="16537"/>
    <cellStyle name="Commentaire 14 4 3 8" xfId="16538"/>
    <cellStyle name="Commentaire 14 4 3 9" xfId="16539"/>
    <cellStyle name="Commentaire 14 4 4" xfId="16540"/>
    <cellStyle name="Commentaire 14 4 4 2" xfId="16541"/>
    <cellStyle name="Commentaire 14 4 4 3" xfId="16542"/>
    <cellStyle name="Commentaire 14 4 4 4" xfId="16543"/>
    <cellStyle name="Commentaire 14 4 4 5" xfId="16544"/>
    <cellStyle name="Commentaire 14 4 4 6" xfId="16545"/>
    <cellStyle name="Commentaire 14 4 4 7" xfId="16546"/>
    <cellStyle name="Commentaire 14 4 4 8" xfId="16547"/>
    <cellStyle name="Commentaire 14 4 4 9" xfId="16548"/>
    <cellStyle name="Commentaire 14 4 5" xfId="16549"/>
    <cellStyle name="Commentaire 14 4 5 2" xfId="16550"/>
    <cellStyle name="Commentaire 14 4 5 3" xfId="16551"/>
    <cellStyle name="Commentaire 14 4 5 4" xfId="16552"/>
    <cellStyle name="Commentaire 14 4 5 5" xfId="16553"/>
    <cellStyle name="Commentaire 14 4 5 6" xfId="16554"/>
    <cellStyle name="Commentaire 14 4 5 7" xfId="16555"/>
    <cellStyle name="Commentaire 14 4 5 8" xfId="16556"/>
    <cellStyle name="Commentaire 14 4 5 9" xfId="16557"/>
    <cellStyle name="Commentaire 14 4 6" xfId="16558"/>
    <cellStyle name="Commentaire 14 4 6 2" xfId="16559"/>
    <cellStyle name="Commentaire 14 4 6 3" xfId="16560"/>
    <cellStyle name="Commentaire 14 4 6 4" xfId="16561"/>
    <cellStyle name="Commentaire 14 4 6 5" xfId="16562"/>
    <cellStyle name="Commentaire 14 4 6 6" xfId="16563"/>
    <cellStyle name="Commentaire 14 4 7" xfId="16564"/>
    <cellStyle name="Commentaire 14 4 7 2" xfId="16565"/>
    <cellStyle name="Commentaire 14 4 7 3" xfId="16566"/>
    <cellStyle name="Commentaire 14 4 7 4" xfId="16567"/>
    <cellStyle name="Commentaire 14 4 7 5" xfId="16568"/>
    <cellStyle name="Commentaire 14 4 7 6" xfId="16569"/>
    <cellStyle name="Commentaire 14 4 8" xfId="16570"/>
    <cellStyle name="Commentaire 14 4 9" xfId="16571"/>
    <cellStyle name="Commentaire 14 5" xfId="16572"/>
    <cellStyle name="Commentaire 14 5 2" xfId="16573"/>
    <cellStyle name="Commentaire 14 5 3" xfId="16574"/>
    <cellStyle name="Commentaire 14 5 4" xfId="16575"/>
    <cellStyle name="Commentaire 14 5 5" xfId="16576"/>
    <cellStyle name="Commentaire 14 5 6" xfId="16577"/>
    <cellStyle name="Commentaire 14 5 7" xfId="16578"/>
    <cellStyle name="Commentaire 14 5 8" xfId="16579"/>
    <cellStyle name="Commentaire 14 5 9" xfId="16580"/>
    <cellStyle name="Commentaire 14 6" xfId="16581"/>
    <cellStyle name="Commentaire 14 6 2" xfId="16582"/>
    <cellStyle name="Commentaire 14 6 3" xfId="16583"/>
    <cellStyle name="Commentaire 14 6 4" xfId="16584"/>
    <cellStyle name="Commentaire 14 6 5" xfId="16585"/>
    <cellStyle name="Commentaire 14 6 6" xfId="16586"/>
    <cellStyle name="Commentaire 14 6 7" xfId="16587"/>
    <cellStyle name="Commentaire 14 6 8" xfId="16588"/>
    <cellStyle name="Commentaire 14 6 9" xfId="16589"/>
    <cellStyle name="Commentaire 14 7" xfId="16590"/>
    <cellStyle name="Commentaire 14 7 2" xfId="16591"/>
    <cellStyle name="Commentaire 14 7 3" xfId="16592"/>
    <cellStyle name="Commentaire 14 7 4" xfId="16593"/>
    <cellStyle name="Commentaire 14 7 5" xfId="16594"/>
    <cellStyle name="Commentaire 14 7 6" xfId="16595"/>
    <cellStyle name="Commentaire 14 8" xfId="16596"/>
    <cellStyle name="Commentaire 15" xfId="16597"/>
    <cellStyle name="Commentaire 15 2" xfId="16598"/>
    <cellStyle name="Commentaire 15 2 2" xfId="16599"/>
    <cellStyle name="Commentaire 15 2 2 2" xfId="16600"/>
    <cellStyle name="Commentaire 15 2 2 2 10" xfId="16601"/>
    <cellStyle name="Commentaire 15 2 2 2 11" xfId="16602"/>
    <cellStyle name="Commentaire 15 2 2 2 12" xfId="16603"/>
    <cellStyle name="Commentaire 15 2 2 2 13" xfId="16604"/>
    <cellStyle name="Commentaire 15 2 2 2 14" xfId="16605"/>
    <cellStyle name="Commentaire 15 2 2 2 15" xfId="16606"/>
    <cellStyle name="Commentaire 15 2 2 2 2" xfId="16607"/>
    <cellStyle name="Commentaire 15 2 2 2 2 10" xfId="16608"/>
    <cellStyle name="Commentaire 15 2 2 2 2 2" xfId="16609"/>
    <cellStyle name="Commentaire 15 2 2 2 2 2 2" xfId="16610"/>
    <cellStyle name="Commentaire 15 2 2 2 2 2 3" xfId="16611"/>
    <cellStyle name="Commentaire 15 2 2 2 2 2 4" xfId="16612"/>
    <cellStyle name="Commentaire 15 2 2 2 2 2 5" xfId="16613"/>
    <cellStyle name="Commentaire 15 2 2 2 2 2 6" xfId="16614"/>
    <cellStyle name="Commentaire 15 2 2 2 2 2 7" xfId="16615"/>
    <cellStyle name="Commentaire 15 2 2 2 2 2 8" xfId="16616"/>
    <cellStyle name="Commentaire 15 2 2 2 2 2 9" xfId="16617"/>
    <cellStyle name="Commentaire 15 2 2 2 2 3" xfId="16618"/>
    <cellStyle name="Commentaire 15 2 2 2 2 4" xfId="16619"/>
    <cellStyle name="Commentaire 15 2 2 2 2 5" xfId="16620"/>
    <cellStyle name="Commentaire 15 2 2 2 2 6" xfId="16621"/>
    <cellStyle name="Commentaire 15 2 2 2 2 7" xfId="16622"/>
    <cellStyle name="Commentaire 15 2 2 2 2 8" xfId="16623"/>
    <cellStyle name="Commentaire 15 2 2 2 2 9" xfId="16624"/>
    <cellStyle name="Commentaire 15 2 2 2 3" xfId="16625"/>
    <cellStyle name="Commentaire 15 2 2 2 3 10" xfId="16626"/>
    <cellStyle name="Commentaire 15 2 2 2 3 2" xfId="16627"/>
    <cellStyle name="Commentaire 15 2 2 2 3 2 2" xfId="16628"/>
    <cellStyle name="Commentaire 15 2 2 2 3 2 3" xfId="16629"/>
    <cellStyle name="Commentaire 15 2 2 2 3 2 4" xfId="16630"/>
    <cellStyle name="Commentaire 15 2 2 2 3 2 5" xfId="16631"/>
    <cellStyle name="Commentaire 15 2 2 2 3 2 6" xfId="16632"/>
    <cellStyle name="Commentaire 15 2 2 2 3 2 7" xfId="16633"/>
    <cellStyle name="Commentaire 15 2 2 2 3 2 8" xfId="16634"/>
    <cellStyle name="Commentaire 15 2 2 2 3 2 9" xfId="16635"/>
    <cellStyle name="Commentaire 15 2 2 2 3 3" xfId="16636"/>
    <cellStyle name="Commentaire 15 2 2 2 3 4" xfId="16637"/>
    <cellStyle name="Commentaire 15 2 2 2 3 5" xfId="16638"/>
    <cellStyle name="Commentaire 15 2 2 2 3 6" xfId="16639"/>
    <cellStyle name="Commentaire 15 2 2 2 3 7" xfId="16640"/>
    <cellStyle name="Commentaire 15 2 2 2 3 8" xfId="16641"/>
    <cellStyle name="Commentaire 15 2 2 2 3 9" xfId="16642"/>
    <cellStyle name="Commentaire 15 2 2 2 4" xfId="16643"/>
    <cellStyle name="Commentaire 15 2 2 2 4 2" xfId="16644"/>
    <cellStyle name="Commentaire 15 2 2 2 4 3" xfId="16645"/>
    <cellStyle name="Commentaire 15 2 2 2 4 4" xfId="16646"/>
    <cellStyle name="Commentaire 15 2 2 2 4 5" xfId="16647"/>
    <cellStyle name="Commentaire 15 2 2 2 4 6" xfId="16648"/>
    <cellStyle name="Commentaire 15 2 2 2 4 7" xfId="16649"/>
    <cellStyle name="Commentaire 15 2 2 2 4 8" xfId="16650"/>
    <cellStyle name="Commentaire 15 2 2 2 4 9" xfId="16651"/>
    <cellStyle name="Commentaire 15 2 2 2 5" xfId="16652"/>
    <cellStyle name="Commentaire 15 2 2 2 5 2" xfId="16653"/>
    <cellStyle name="Commentaire 15 2 2 2 5 3" xfId="16654"/>
    <cellStyle name="Commentaire 15 2 2 2 5 4" xfId="16655"/>
    <cellStyle name="Commentaire 15 2 2 2 5 5" xfId="16656"/>
    <cellStyle name="Commentaire 15 2 2 2 5 6" xfId="16657"/>
    <cellStyle name="Commentaire 15 2 2 2 5 7" xfId="16658"/>
    <cellStyle name="Commentaire 15 2 2 2 5 8" xfId="16659"/>
    <cellStyle name="Commentaire 15 2 2 2 5 9" xfId="16660"/>
    <cellStyle name="Commentaire 15 2 2 2 6" xfId="16661"/>
    <cellStyle name="Commentaire 15 2 2 2 6 2" xfId="16662"/>
    <cellStyle name="Commentaire 15 2 2 2 6 3" xfId="16663"/>
    <cellStyle name="Commentaire 15 2 2 2 6 4" xfId="16664"/>
    <cellStyle name="Commentaire 15 2 2 2 6 5" xfId="16665"/>
    <cellStyle name="Commentaire 15 2 2 2 6 6" xfId="16666"/>
    <cellStyle name="Commentaire 15 2 2 2 7" xfId="16667"/>
    <cellStyle name="Commentaire 15 2 2 2 7 2" xfId="16668"/>
    <cellStyle name="Commentaire 15 2 2 2 7 3" xfId="16669"/>
    <cellStyle name="Commentaire 15 2 2 2 7 4" xfId="16670"/>
    <cellStyle name="Commentaire 15 2 2 2 7 5" xfId="16671"/>
    <cellStyle name="Commentaire 15 2 2 2 7 6" xfId="16672"/>
    <cellStyle name="Commentaire 15 2 2 2 8" xfId="16673"/>
    <cellStyle name="Commentaire 15 2 2 2 9" xfId="16674"/>
    <cellStyle name="Commentaire 15 2 2 3" xfId="16675"/>
    <cellStyle name="Commentaire 15 2 2 3 2" xfId="16676"/>
    <cellStyle name="Commentaire 15 2 2 3 3" xfId="16677"/>
    <cellStyle name="Commentaire 15 2 2 3 4" xfId="16678"/>
    <cellStyle name="Commentaire 15 2 2 3 5" xfId="16679"/>
    <cellStyle name="Commentaire 15 2 2 3 6" xfId="16680"/>
    <cellStyle name="Commentaire 15 2 2 3 7" xfId="16681"/>
    <cellStyle name="Commentaire 15 2 2 3 8" xfId="16682"/>
    <cellStyle name="Commentaire 15 2 2 3 9" xfId="16683"/>
    <cellStyle name="Commentaire 15 2 2 4" xfId="16684"/>
    <cellStyle name="Commentaire 15 2 2 4 2" xfId="16685"/>
    <cellStyle name="Commentaire 15 2 2 4 3" xfId="16686"/>
    <cellStyle name="Commentaire 15 2 2 4 4" xfId="16687"/>
    <cellStyle name="Commentaire 15 2 2 4 5" xfId="16688"/>
    <cellStyle name="Commentaire 15 2 2 4 6" xfId="16689"/>
    <cellStyle name="Commentaire 15 2 2 4 7" xfId="16690"/>
    <cellStyle name="Commentaire 15 2 2 4 8" xfId="16691"/>
    <cellStyle name="Commentaire 15 2 2 4 9" xfId="16692"/>
    <cellStyle name="Commentaire 15 2 2 5" xfId="16693"/>
    <cellStyle name="Commentaire 15 2 2 5 2" xfId="16694"/>
    <cellStyle name="Commentaire 15 2 2 5 3" xfId="16695"/>
    <cellStyle name="Commentaire 15 2 2 5 4" xfId="16696"/>
    <cellStyle name="Commentaire 15 2 2 5 5" xfId="16697"/>
    <cellStyle name="Commentaire 15 2 2 5 6" xfId="16698"/>
    <cellStyle name="Commentaire 15 2 2 6" xfId="16699"/>
    <cellStyle name="Commentaire 15 2 3" xfId="16700"/>
    <cellStyle name="Commentaire 15 2 3 10" xfId="16701"/>
    <cellStyle name="Commentaire 15 2 3 11" xfId="16702"/>
    <cellStyle name="Commentaire 15 2 3 12" xfId="16703"/>
    <cellStyle name="Commentaire 15 2 3 13" xfId="16704"/>
    <cellStyle name="Commentaire 15 2 3 14" xfId="16705"/>
    <cellStyle name="Commentaire 15 2 3 15" xfId="16706"/>
    <cellStyle name="Commentaire 15 2 3 2" xfId="16707"/>
    <cellStyle name="Commentaire 15 2 3 2 10" xfId="16708"/>
    <cellStyle name="Commentaire 15 2 3 2 2" xfId="16709"/>
    <cellStyle name="Commentaire 15 2 3 2 2 2" xfId="16710"/>
    <cellStyle name="Commentaire 15 2 3 2 2 3" xfId="16711"/>
    <cellStyle name="Commentaire 15 2 3 2 2 4" xfId="16712"/>
    <cellStyle name="Commentaire 15 2 3 2 2 5" xfId="16713"/>
    <cellStyle name="Commentaire 15 2 3 2 2 6" xfId="16714"/>
    <cellStyle name="Commentaire 15 2 3 2 2 7" xfId="16715"/>
    <cellStyle name="Commentaire 15 2 3 2 2 8" xfId="16716"/>
    <cellStyle name="Commentaire 15 2 3 2 2 9" xfId="16717"/>
    <cellStyle name="Commentaire 15 2 3 2 3" xfId="16718"/>
    <cellStyle name="Commentaire 15 2 3 2 4" xfId="16719"/>
    <cellStyle name="Commentaire 15 2 3 2 5" xfId="16720"/>
    <cellStyle name="Commentaire 15 2 3 2 6" xfId="16721"/>
    <cellStyle name="Commentaire 15 2 3 2 7" xfId="16722"/>
    <cellStyle name="Commentaire 15 2 3 2 8" xfId="16723"/>
    <cellStyle name="Commentaire 15 2 3 2 9" xfId="16724"/>
    <cellStyle name="Commentaire 15 2 3 3" xfId="16725"/>
    <cellStyle name="Commentaire 15 2 3 3 10" xfId="16726"/>
    <cellStyle name="Commentaire 15 2 3 3 2" xfId="16727"/>
    <cellStyle name="Commentaire 15 2 3 3 2 2" xfId="16728"/>
    <cellStyle name="Commentaire 15 2 3 3 2 3" xfId="16729"/>
    <cellStyle name="Commentaire 15 2 3 3 2 4" xfId="16730"/>
    <cellStyle name="Commentaire 15 2 3 3 2 5" xfId="16731"/>
    <cellStyle name="Commentaire 15 2 3 3 2 6" xfId="16732"/>
    <cellStyle name="Commentaire 15 2 3 3 2 7" xfId="16733"/>
    <cellStyle name="Commentaire 15 2 3 3 2 8" xfId="16734"/>
    <cellStyle name="Commentaire 15 2 3 3 2 9" xfId="16735"/>
    <cellStyle name="Commentaire 15 2 3 3 3" xfId="16736"/>
    <cellStyle name="Commentaire 15 2 3 3 4" xfId="16737"/>
    <cellStyle name="Commentaire 15 2 3 3 5" xfId="16738"/>
    <cellStyle name="Commentaire 15 2 3 3 6" xfId="16739"/>
    <cellStyle name="Commentaire 15 2 3 3 7" xfId="16740"/>
    <cellStyle name="Commentaire 15 2 3 3 8" xfId="16741"/>
    <cellStyle name="Commentaire 15 2 3 3 9" xfId="16742"/>
    <cellStyle name="Commentaire 15 2 3 4" xfId="16743"/>
    <cellStyle name="Commentaire 15 2 3 4 2" xfId="16744"/>
    <cellStyle name="Commentaire 15 2 3 4 3" xfId="16745"/>
    <cellStyle name="Commentaire 15 2 3 4 4" xfId="16746"/>
    <cellStyle name="Commentaire 15 2 3 4 5" xfId="16747"/>
    <cellStyle name="Commentaire 15 2 3 4 6" xfId="16748"/>
    <cellStyle name="Commentaire 15 2 3 4 7" xfId="16749"/>
    <cellStyle name="Commentaire 15 2 3 4 8" xfId="16750"/>
    <cellStyle name="Commentaire 15 2 3 4 9" xfId="16751"/>
    <cellStyle name="Commentaire 15 2 3 5" xfId="16752"/>
    <cellStyle name="Commentaire 15 2 3 5 2" xfId="16753"/>
    <cellStyle name="Commentaire 15 2 3 5 3" xfId="16754"/>
    <cellStyle name="Commentaire 15 2 3 5 4" xfId="16755"/>
    <cellStyle name="Commentaire 15 2 3 5 5" xfId="16756"/>
    <cellStyle name="Commentaire 15 2 3 5 6" xfId="16757"/>
    <cellStyle name="Commentaire 15 2 3 5 7" xfId="16758"/>
    <cellStyle name="Commentaire 15 2 3 5 8" xfId="16759"/>
    <cellStyle name="Commentaire 15 2 3 5 9" xfId="16760"/>
    <cellStyle name="Commentaire 15 2 3 6" xfId="16761"/>
    <cellStyle name="Commentaire 15 2 3 6 2" xfId="16762"/>
    <cellStyle name="Commentaire 15 2 3 6 3" xfId="16763"/>
    <cellStyle name="Commentaire 15 2 3 6 4" xfId="16764"/>
    <cellStyle name="Commentaire 15 2 3 6 5" xfId="16765"/>
    <cellStyle name="Commentaire 15 2 3 6 6" xfId="16766"/>
    <cellStyle name="Commentaire 15 2 3 7" xfId="16767"/>
    <cellStyle name="Commentaire 15 2 3 7 2" xfId="16768"/>
    <cellStyle name="Commentaire 15 2 3 7 3" xfId="16769"/>
    <cellStyle name="Commentaire 15 2 3 7 4" xfId="16770"/>
    <cellStyle name="Commentaire 15 2 3 7 5" xfId="16771"/>
    <cellStyle name="Commentaire 15 2 3 7 6" xfId="16772"/>
    <cellStyle name="Commentaire 15 2 3 8" xfId="16773"/>
    <cellStyle name="Commentaire 15 2 3 9" xfId="16774"/>
    <cellStyle name="Commentaire 15 2 4" xfId="16775"/>
    <cellStyle name="Commentaire 15 2 4 2" xfId="16776"/>
    <cellStyle name="Commentaire 15 2 4 3" xfId="16777"/>
    <cellStyle name="Commentaire 15 2 4 4" xfId="16778"/>
    <cellStyle name="Commentaire 15 2 4 5" xfId="16779"/>
    <cellStyle name="Commentaire 15 2 4 6" xfId="16780"/>
    <cellStyle name="Commentaire 15 2 4 7" xfId="16781"/>
    <cellStyle name="Commentaire 15 2 4 8" xfId="16782"/>
    <cellStyle name="Commentaire 15 2 4 9" xfId="16783"/>
    <cellStyle name="Commentaire 15 2 5" xfId="16784"/>
    <cellStyle name="Commentaire 15 2 5 2" xfId="16785"/>
    <cellStyle name="Commentaire 15 2 5 3" xfId="16786"/>
    <cellStyle name="Commentaire 15 2 5 4" xfId="16787"/>
    <cellStyle name="Commentaire 15 2 5 5" xfId="16788"/>
    <cellStyle name="Commentaire 15 2 5 6" xfId="16789"/>
    <cellStyle name="Commentaire 15 2 5 7" xfId="16790"/>
    <cellStyle name="Commentaire 15 2 5 8" xfId="16791"/>
    <cellStyle name="Commentaire 15 2 5 9" xfId="16792"/>
    <cellStyle name="Commentaire 15 2 6" xfId="16793"/>
    <cellStyle name="Commentaire 15 2 6 2" xfId="16794"/>
    <cellStyle name="Commentaire 15 2 6 3" xfId="16795"/>
    <cellStyle name="Commentaire 15 2 6 4" xfId="16796"/>
    <cellStyle name="Commentaire 15 2 6 5" xfId="16797"/>
    <cellStyle name="Commentaire 15 2 6 6" xfId="16798"/>
    <cellStyle name="Commentaire 15 2 7" xfId="16799"/>
    <cellStyle name="Commentaire 15 3" xfId="16800"/>
    <cellStyle name="Commentaire 15 3 2" xfId="16801"/>
    <cellStyle name="Commentaire 15 3 2 10" xfId="16802"/>
    <cellStyle name="Commentaire 15 3 2 11" xfId="16803"/>
    <cellStyle name="Commentaire 15 3 2 12" xfId="16804"/>
    <cellStyle name="Commentaire 15 3 2 13" xfId="16805"/>
    <cellStyle name="Commentaire 15 3 2 14" xfId="16806"/>
    <cellStyle name="Commentaire 15 3 2 15" xfId="16807"/>
    <cellStyle name="Commentaire 15 3 2 2" xfId="16808"/>
    <cellStyle name="Commentaire 15 3 2 2 10" xfId="16809"/>
    <cellStyle name="Commentaire 15 3 2 2 2" xfId="16810"/>
    <cellStyle name="Commentaire 15 3 2 2 2 2" xfId="16811"/>
    <cellStyle name="Commentaire 15 3 2 2 2 3" xfId="16812"/>
    <cellStyle name="Commentaire 15 3 2 2 2 4" xfId="16813"/>
    <cellStyle name="Commentaire 15 3 2 2 2 5" xfId="16814"/>
    <cellStyle name="Commentaire 15 3 2 2 2 6" xfId="16815"/>
    <cellStyle name="Commentaire 15 3 2 2 2 7" xfId="16816"/>
    <cellStyle name="Commentaire 15 3 2 2 2 8" xfId="16817"/>
    <cellStyle name="Commentaire 15 3 2 2 2 9" xfId="16818"/>
    <cellStyle name="Commentaire 15 3 2 2 3" xfId="16819"/>
    <cellStyle name="Commentaire 15 3 2 2 4" xfId="16820"/>
    <cellStyle name="Commentaire 15 3 2 2 5" xfId="16821"/>
    <cellStyle name="Commentaire 15 3 2 2 6" xfId="16822"/>
    <cellStyle name="Commentaire 15 3 2 2 7" xfId="16823"/>
    <cellStyle name="Commentaire 15 3 2 2 8" xfId="16824"/>
    <cellStyle name="Commentaire 15 3 2 2 9" xfId="16825"/>
    <cellStyle name="Commentaire 15 3 2 3" xfId="16826"/>
    <cellStyle name="Commentaire 15 3 2 3 10" xfId="16827"/>
    <cellStyle name="Commentaire 15 3 2 3 2" xfId="16828"/>
    <cellStyle name="Commentaire 15 3 2 3 2 2" xfId="16829"/>
    <cellStyle name="Commentaire 15 3 2 3 2 3" xfId="16830"/>
    <cellStyle name="Commentaire 15 3 2 3 2 4" xfId="16831"/>
    <cellStyle name="Commentaire 15 3 2 3 2 5" xfId="16832"/>
    <cellStyle name="Commentaire 15 3 2 3 2 6" xfId="16833"/>
    <cellStyle name="Commentaire 15 3 2 3 2 7" xfId="16834"/>
    <cellStyle name="Commentaire 15 3 2 3 2 8" xfId="16835"/>
    <cellStyle name="Commentaire 15 3 2 3 2 9" xfId="16836"/>
    <cellStyle name="Commentaire 15 3 2 3 3" xfId="16837"/>
    <cellStyle name="Commentaire 15 3 2 3 4" xfId="16838"/>
    <cellStyle name="Commentaire 15 3 2 3 5" xfId="16839"/>
    <cellStyle name="Commentaire 15 3 2 3 6" xfId="16840"/>
    <cellStyle name="Commentaire 15 3 2 3 7" xfId="16841"/>
    <cellStyle name="Commentaire 15 3 2 3 8" xfId="16842"/>
    <cellStyle name="Commentaire 15 3 2 3 9" xfId="16843"/>
    <cellStyle name="Commentaire 15 3 2 4" xfId="16844"/>
    <cellStyle name="Commentaire 15 3 2 4 2" xfId="16845"/>
    <cellStyle name="Commentaire 15 3 2 4 3" xfId="16846"/>
    <cellStyle name="Commentaire 15 3 2 4 4" xfId="16847"/>
    <cellStyle name="Commentaire 15 3 2 4 5" xfId="16848"/>
    <cellStyle name="Commentaire 15 3 2 4 6" xfId="16849"/>
    <cellStyle name="Commentaire 15 3 2 4 7" xfId="16850"/>
    <cellStyle name="Commentaire 15 3 2 4 8" xfId="16851"/>
    <cellStyle name="Commentaire 15 3 2 4 9" xfId="16852"/>
    <cellStyle name="Commentaire 15 3 2 5" xfId="16853"/>
    <cellStyle name="Commentaire 15 3 2 5 2" xfId="16854"/>
    <cellStyle name="Commentaire 15 3 2 5 3" xfId="16855"/>
    <cellStyle name="Commentaire 15 3 2 5 4" xfId="16856"/>
    <cellStyle name="Commentaire 15 3 2 5 5" xfId="16857"/>
    <cellStyle name="Commentaire 15 3 2 5 6" xfId="16858"/>
    <cellStyle name="Commentaire 15 3 2 5 7" xfId="16859"/>
    <cellStyle name="Commentaire 15 3 2 5 8" xfId="16860"/>
    <cellStyle name="Commentaire 15 3 2 5 9" xfId="16861"/>
    <cellStyle name="Commentaire 15 3 2 6" xfId="16862"/>
    <cellStyle name="Commentaire 15 3 2 6 2" xfId="16863"/>
    <cellStyle name="Commentaire 15 3 2 6 3" xfId="16864"/>
    <cellStyle name="Commentaire 15 3 2 6 4" xfId="16865"/>
    <cellStyle name="Commentaire 15 3 2 6 5" xfId="16866"/>
    <cellStyle name="Commentaire 15 3 2 6 6" xfId="16867"/>
    <cellStyle name="Commentaire 15 3 2 7" xfId="16868"/>
    <cellStyle name="Commentaire 15 3 2 7 2" xfId="16869"/>
    <cellStyle name="Commentaire 15 3 2 7 3" xfId="16870"/>
    <cellStyle name="Commentaire 15 3 2 7 4" xfId="16871"/>
    <cellStyle name="Commentaire 15 3 2 7 5" xfId="16872"/>
    <cellStyle name="Commentaire 15 3 2 7 6" xfId="16873"/>
    <cellStyle name="Commentaire 15 3 2 8" xfId="16874"/>
    <cellStyle name="Commentaire 15 3 2 9" xfId="16875"/>
    <cellStyle name="Commentaire 15 3 3" xfId="16876"/>
    <cellStyle name="Commentaire 15 3 3 2" xfId="16877"/>
    <cellStyle name="Commentaire 15 3 3 3" xfId="16878"/>
    <cellStyle name="Commentaire 15 3 3 4" xfId="16879"/>
    <cellStyle name="Commentaire 15 3 3 5" xfId="16880"/>
    <cellStyle name="Commentaire 15 3 3 6" xfId="16881"/>
    <cellStyle name="Commentaire 15 3 3 7" xfId="16882"/>
    <cellStyle name="Commentaire 15 3 3 8" xfId="16883"/>
    <cellStyle name="Commentaire 15 3 3 9" xfId="16884"/>
    <cellStyle name="Commentaire 15 3 4" xfId="16885"/>
    <cellStyle name="Commentaire 15 3 4 2" xfId="16886"/>
    <cellStyle name="Commentaire 15 3 4 3" xfId="16887"/>
    <cellStyle name="Commentaire 15 3 4 4" xfId="16888"/>
    <cellStyle name="Commentaire 15 3 4 5" xfId="16889"/>
    <cellStyle name="Commentaire 15 3 4 6" xfId="16890"/>
    <cellStyle name="Commentaire 15 3 4 7" xfId="16891"/>
    <cellStyle name="Commentaire 15 3 4 8" xfId="16892"/>
    <cellStyle name="Commentaire 15 3 4 9" xfId="16893"/>
    <cellStyle name="Commentaire 15 3 5" xfId="16894"/>
    <cellStyle name="Commentaire 15 3 5 2" xfId="16895"/>
    <cellStyle name="Commentaire 15 3 5 3" xfId="16896"/>
    <cellStyle name="Commentaire 15 3 5 4" xfId="16897"/>
    <cellStyle name="Commentaire 15 3 5 5" xfId="16898"/>
    <cellStyle name="Commentaire 15 3 5 6" xfId="16899"/>
    <cellStyle name="Commentaire 15 3 6" xfId="16900"/>
    <cellStyle name="Commentaire 15 4" xfId="16901"/>
    <cellStyle name="Commentaire 15 4 10" xfId="16902"/>
    <cellStyle name="Commentaire 15 4 11" xfId="16903"/>
    <cellStyle name="Commentaire 15 4 12" xfId="16904"/>
    <cellStyle name="Commentaire 15 4 13" xfId="16905"/>
    <cellStyle name="Commentaire 15 4 14" xfId="16906"/>
    <cellStyle name="Commentaire 15 4 15" xfId="16907"/>
    <cellStyle name="Commentaire 15 4 2" xfId="16908"/>
    <cellStyle name="Commentaire 15 4 2 10" xfId="16909"/>
    <cellStyle name="Commentaire 15 4 2 2" xfId="16910"/>
    <cellStyle name="Commentaire 15 4 2 2 2" xfId="16911"/>
    <cellStyle name="Commentaire 15 4 2 2 3" xfId="16912"/>
    <cellStyle name="Commentaire 15 4 2 2 4" xfId="16913"/>
    <cellStyle name="Commentaire 15 4 2 2 5" xfId="16914"/>
    <cellStyle name="Commentaire 15 4 2 2 6" xfId="16915"/>
    <cellStyle name="Commentaire 15 4 2 2 7" xfId="16916"/>
    <cellStyle name="Commentaire 15 4 2 2 8" xfId="16917"/>
    <cellStyle name="Commentaire 15 4 2 2 9" xfId="16918"/>
    <cellStyle name="Commentaire 15 4 2 3" xfId="16919"/>
    <cellStyle name="Commentaire 15 4 2 4" xfId="16920"/>
    <cellStyle name="Commentaire 15 4 2 5" xfId="16921"/>
    <cellStyle name="Commentaire 15 4 2 6" xfId="16922"/>
    <cellStyle name="Commentaire 15 4 2 7" xfId="16923"/>
    <cellStyle name="Commentaire 15 4 2 8" xfId="16924"/>
    <cellStyle name="Commentaire 15 4 2 9" xfId="16925"/>
    <cellStyle name="Commentaire 15 4 3" xfId="16926"/>
    <cellStyle name="Commentaire 15 4 3 10" xfId="16927"/>
    <cellStyle name="Commentaire 15 4 3 2" xfId="16928"/>
    <cellStyle name="Commentaire 15 4 3 2 2" xfId="16929"/>
    <cellStyle name="Commentaire 15 4 3 2 3" xfId="16930"/>
    <cellStyle name="Commentaire 15 4 3 2 4" xfId="16931"/>
    <cellStyle name="Commentaire 15 4 3 2 5" xfId="16932"/>
    <cellStyle name="Commentaire 15 4 3 2 6" xfId="16933"/>
    <cellStyle name="Commentaire 15 4 3 2 7" xfId="16934"/>
    <cellStyle name="Commentaire 15 4 3 2 8" xfId="16935"/>
    <cellStyle name="Commentaire 15 4 3 2 9" xfId="16936"/>
    <cellStyle name="Commentaire 15 4 3 3" xfId="16937"/>
    <cellStyle name="Commentaire 15 4 3 4" xfId="16938"/>
    <cellStyle name="Commentaire 15 4 3 5" xfId="16939"/>
    <cellStyle name="Commentaire 15 4 3 6" xfId="16940"/>
    <cellStyle name="Commentaire 15 4 3 7" xfId="16941"/>
    <cellStyle name="Commentaire 15 4 3 8" xfId="16942"/>
    <cellStyle name="Commentaire 15 4 3 9" xfId="16943"/>
    <cellStyle name="Commentaire 15 4 4" xfId="16944"/>
    <cellStyle name="Commentaire 15 4 4 2" xfId="16945"/>
    <cellStyle name="Commentaire 15 4 4 3" xfId="16946"/>
    <cellStyle name="Commentaire 15 4 4 4" xfId="16947"/>
    <cellStyle name="Commentaire 15 4 4 5" xfId="16948"/>
    <cellStyle name="Commentaire 15 4 4 6" xfId="16949"/>
    <cellStyle name="Commentaire 15 4 4 7" xfId="16950"/>
    <cellStyle name="Commentaire 15 4 4 8" xfId="16951"/>
    <cellStyle name="Commentaire 15 4 4 9" xfId="16952"/>
    <cellStyle name="Commentaire 15 4 5" xfId="16953"/>
    <cellStyle name="Commentaire 15 4 5 2" xfId="16954"/>
    <cellStyle name="Commentaire 15 4 5 3" xfId="16955"/>
    <cellStyle name="Commentaire 15 4 5 4" xfId="16956"/>
    <cellStyle name="Commentaire 15 4 5 5" xfId="16957"/>
    <cellStyle name="Commentaire 15 4 5 6" xfId="16958"/>
    <cellStyle name="Commentaire 15 4 5 7" xfId="16959"/>
    <cellStyle name="Commentaire 15 4 5 8" xfId="16960"/>
    <cellStyle name="Commentaire 15 4 5 9" xfId="16961"/>
    <cellStyle name="Commentaire 15 4 6" xfId="16962"/>
    <cellStyle name="Commentaire 15 4 6 2" xfId="16963"/>
    <cellStyle name="Commentaire 15 4 6 3" xfId="16964"/>
    <cellStyle name="Commentaire 15 4 6 4" xfId="16965"/>
    <cellStyle name="Commentaire 15 4 6 5" xfId="16966"/>
    <cellStyle name="Commentaire 15 4 6 6" xfId="16967"/>
    <cellStyle name="Commentaire 15 4 7" xfId="16968"/>
    <cellStyle name="Commentaire 15 4 7 2" xfId="16969"/>
    <cellStyle name="Commentaire 15 4 7 3" xfId="16970"/>
    <cellStyle name="Commentaire 15 4 7 4" xfId="16971"/>
    <cellStyle name="Commentaire 15 4 7 5" xfId="16972"/>
    <cellStyle name="Commentaire 15 4 7 6" xfId="16973"/>
    <cellStyle name="Commentaire 15 4 8" xfId="16974"/>
    <cellStyle name="Commentaire 15 4 9" xfId="16975"/>
    <cellStyle name="Commentaire 15 5" xfId="16976"/>
    <cellStyle name="Commentaire 15 5 2" xfId="16977"/>
    <cellStyle name="Commentaire 15 5 3" xfId="16978"/>
    <cellStyle name="Commentaire 15 5 4" xfId="16979"/>
    <cellStyle name="Commentaire 15 5 5" xfId="16980"/>
    <cellStyle name="Commentaire 15 5 6" xfId="16981"/>
    <cellStyle name="Commentaire 15 5 7" xfId="16982"/>
    <cellStyle name="Commentaire 15 5 8" xfId="16983"/>
    <cellStyle name="Commentaire 15 5 9" xfId="16984"/>
    <cellStyle name="Commentaire 15 6" xfId="16985"/>
    <cellStyle name="Commentaire 15 6 2" xfId="16986"/>
    <cellStyle name="Commentaire 15 6 3" xfId="16987"/>
    <cellStyle name="Commentaire 15 6 4" xfId="16988"/>
    <cellStyle name="Commentaire 15 6 5" xfId="16989"/>
    <cellStyle name="Commentaire 15 6 6" xfId="16990"/>
    <cellStyle name="Commentaire 15 6 7" xfId="16991"/>
    <cellStyle name="Commentaire 15 6 8" xfId="16992"/>
    <cellStyle name="Commentaire 15 6 9" xfId="16993"/>
    <cellStyle name="Commentaire 15 7" xfId="16994"/>
    <cellStyle name="Commentaire 15 7 2" xfId="16995"/>
    <cellStyle name="Commentaire 15 7 3" xfId="16996"/>
    <cellStyle name="Commentaire 15 7 4" xfId="16997"/>
    <cellStyle name="Commentaire 15 7 5" xfId="16998"/>
    <cellStyle name="Commentaire 15 7 6" xfId="16999"/>
    <cellStyle name="Commentaire 15 8" xfId="17000"/>
    <cellStyle name="Commentaire 16" xfId="17001"/>
    <cellStyle name="Commentaire 16 2" xfId="17002"/>
    <cellStyle name="Commentaire 16 2 2" xfId="17003"/>
    <cellStyle name="Commentaire 16 2 2 2" xfId="17004"/>
    <cellStyle name="Commentaire 16 2 2 2 10" xfId="17005"/>
    <cellStyle name="Commentaire 16 2 2 2 11" xfId="17006"/>
    <cellStyle name="Commentaire 16 2 2 2 12" xfId="17007"/>
    <cellStyle name="Commentaire 16 2 2 2 13" xfId="17008"/>
    <cellStyle name="Commentaire 16 2 2 2 14" xfId="17009"/>
    <cellStyle name="Commentaire 16 2 2 2 15" xfId="17010"/>
    <cellStyle name="Commentaire 16 2 2 2 2" xfId="17011"/>
    <cellStyle name="Commentaire 16 2 2 2 2 10" xfId="17012"/>
    <cellStyle name="Commentaire 16 2 2 2 2 2" xfId="17013"/>
    <cellStyle name="Commentaire 16 2 2 2 2 2 2" xfId="17014"/>
    <cellStyle name="Commentaire 16 2 2 2 2 2 3" xfId="17015"/>
    <cellStyle name="Commentaire 16 2 2 2 2 2 4" xfId="17016"/>
    <cellStyle name="Commentaire 16 2 2 2 2 2 5" xfId="17017"/>
    <cellStyle name="Commentaire 16 2 2 2 2 2 6" xfId="17018"/>
    <cellStyle name="Commentaire 16 2 2 2 2 2 7" xfId="17019"/>
    <cellStyle name="Commentaire 16 2 2 2 2 2 8" xfId="17020"/>
    <cellStyle name="Commentaire 16 2 2 2 2 2 9" xfId="17021"/>
    <cellStyle name="Commentaire 16 2 2 2 2 3" xfId="17022"/>
    <cellStyle name="Commentaire 16 2 2 2 2 4" xfId="17023"/>
    <cellStyle name="Commentaire 16 2 2 2 2 5" xfId="17024"/>
    <cellStyle name="Commentaire 16 2 2 2 2 6" xfId="17025"/>
    <cellStyle name="Commentaire 16 2 2 2 2 7" xfId="17026"/>
    <cellStyle name="Commentaire 16 2 2 2 2 8" xfId="17027"/>
    <cellStyle name="Commentaire 16 2 2 2 2 9" xfId="17028"/>
    <cellStyle name="Commentaire 16 2 2 2 3" xfId="17029"/>
    <cellStyle name="Commentaire 16 2 2 2 3 10" xfId="17030"/>
    <cellStyle name="Commentaire 16 2 2 2 3 2" xfId="17031"/>
    <cellStyle name="Commentaire 16 2 2 2 3 2 2" xfId="17032"/>
    <cellStyle name="Commentaire 16 2 2 2 3 2 3" xfId="17033"/>
    <cellStyle name="Commentaire 16 2 2 2 3 2 4" xfId="17034"/>
    <cellStyle name="Commentaire 16 2 2 2 3 2 5" xfId="17035"/>
    <cellStyle name="Commentaire 16 2 2 2 3 2 6" xfId="17036"/>
    <cellStyle name="Commentaire 16 2 2 2 3 2 7" xfId="17037"/>
    <cellStyle name="Commentaire 16 2 2 2 3 2 8" xfId="17038"/>
    <cellStyle name="Commentaire 16 2 2 2 3 2 9" xfId="17039"/>
    <cellStyle name="Commentaire 16 2 2 2 3 3" xfId="17040"/>
    <cellStyle name="Commentaire 16 2 2 2 3 4" xfId="17041"/>
    <cellStyle name="Commentaire 16 2 2 2 3 5" xfId="17042"/>
    <cellStyle name="Commentaire 16 2 2 2 3 6" xfId="17043"/>
    <cellStyle name="Commentaire 16 2 2 2 3 7" xfId="17044"/>
    <cellStyle name="Commentaire 16 2 2 2 3 8" xfId="17045"/>
    <cellStyle name="Commentaire 16 2 2 2 3 9" xfId="17046"/>
    <cellStyle name="Commentaire 16 2 2 2 4" xfId="17047"/>
    <cellStyle name="Commentaire 16 2 2 2 4 2" xfId="17048"/>
    <cellStyle name="Commentaire 16 2 2 2 4 3" xfId="17049"/>
    <cellStyle name="Commentaire 16 2 2 2 4 4" xfId="17050"/>
    <cellStyle name="Commentaire 16 2 2 2 4 5" xfId="17051"/>
    <cellStyle name="Commentaire 16 2 2 2 4 6" xfId="17052"/>
    <cellStyle name="Commentaire 16 2 2 2 4 7" xfId="17053"/>
    <cellStyle name="Commentaire 16 2 2 2 4 8" xfId="17054"/>
    <cellStyle name="Commentaire 16 2 2 2 4 9" xfId="17055"/>
    <cellStyle name="Commentaire 16 2 2 2 5" xfId="17056"/>
    <cellStyle name="Commentaire 16 2 2 2 5 2" xfId="17057"/>
    <cellStyle name="Commentaire 16 2 2 2 5 3" xfId="17058"/>
    <cellStyle name="Commentaire 16 2 2 2 5 4" xfId="17059"/>
    <cellStyle name="Commentaire 16 2 2 2 5 5" xfId="17060"/>
    <cellStyle name="Commentaire 16 2 2 2 5 6" xfId="17061"/>
    <cellStyle name="Commentaire 16 2 2 2 5 7" xfId="17062"/>
    <cellStyle name="Commentaire 16 2 2 2 5 8" xfId="17063"/>
    <cellStyle name="Commentaire 16 2 2 2 5 9" xfId="17064"/>
    <cellStyle name="Commentaire 16 2 2 2 6" xfId="17065"/>
    <cellStyle name="Commentaire 16 2 2 2 6 2" xfId="17066"/>
    <cellStyle name="Commentaire 16 2 2 2 6 3" xfId="17067"/>
    <cellStyle name="Commentaire 16 2 2 2 6 4" xfId="17068"/>
    <cellStyle name="Commentaire 16 2 2 2 6 5" xfId="17069"/>
    <cellStyle name="Commentaire 16 2 2 2 6 6" xfId="17070"/>
    <cellStyle name="Commentaire 16 2 2 2 7" xfId="17071"/>
    <cellStyle name="Commentaire 16 2 2 2 7 2" xfId="17072"/>
    <cellStyle name="Commentaire 16 2 2 2 7 3" xfId="17073"/>
    <cellStyle name="Commentaire 16 2 2 2 7 4" xfId="17074"/>
    <cellStyle name="Commentaire 16 2 2 2 7 5" xfId="17075"/>
    <cellStyle name="Commentaire 16 2 2 2 7 6" xfId="17076"/>
    <cellStyle name="Commentaire 16 2 2 2 8" xfId="17077"/>
    <cellStyle name="Commentaire 16 2 2 2 9" xfId="17078"/>
    <cellStyle name="Commentaire 16 2 2 3" xfId="17079"/>
    <cellStyle name="Commentaire 16 2 2 3 2" xfId="17080"/>
    <cellStyle name="Commentaire 16 2 2 3 3" xfId="17081"/>
    <cellStyle name="Commentaire 16 2 2 3 4" xfId="17082"/>
    <cellStyle name="Commentaire 16 2 2 3 5" xfId="17083"/>
    <cellStyle name="Commentaire 16 2 2 3 6" xfId="17084"/>
    <cellStyle name="Commentaire 16 2 2 3 7" xfId="17085"/>
    <cellStyle name="Commentaire 16 2 2 3 8" xfId="17086"/>
    <cellStyle name="Commentaire 16 2 2 3 9" xfId="17087"/>
    <cellStyle name="Commentaire 16 2 2 4" xfId="17088"/>
    <cellStyle name="Commentaire 16 2 2 4 2" xfId="17089"/>
    <cellStyle name="Commentaire 16 2 2 4 3" xfId="17090"/>
    <cellStyle name="Commentaire 16 2 2 4 4" xfId="17091"/>
    <cellStyle name="Commentaire 16 2 2 4 5" xfId="17092"/>
    <cellStyle name="Commentaire 16 2 2 4 6" xfId="17093"/>
    <cellStyle name="Commentaire 16 2 2 4 7" xfId="17094"/>
    <cellStyle name="Commentaire 16 2 2 4 8" xfId="17095"/>
    <cellStyle name="Commentaire 16 2 2 4 9" xfId="17096"/>
    <cellStyle name="Commentaire 16 2 2 5" xfId="17097"/>
    <cellStyle name="Commentaire 16 2 2 5 2" xfId="17098"/>
    <cellStyle name="Commentaire 16 2 2 5 3" xfId="17099"/>
    <cellStyle name="Commentaire 16 2 2 5 4" xfId="17100"/>
    <cellStyle name="Commentaire 16 2 2 5 5" xfId="17101"/>
    <cellStyle name="Commentaire 16 2 2 5 6" xfId="17102"/>
    <cellStyle name="Commentaire 16 2 2 6" xfId="17103"/>
    <cellStyle name="Commentaire 16 2 3" xfId="17104"/>
    <cellStyle name="Commentaire 16 2 3 10" xfId="17105"/>
    <cellStyle name="Commentaire 16 2 3 11" xfId="17106"/>
    <cellStyle name="Commentaire 16 2 3 12" xfId="17107"/>
    <cellStyle name="Commentaire 16 2 3 13" xfId="17108"/>
    <cellStyle name="Commentaire 16 2 3 14" xfId="17109"/>
    <cellStyle name="Commentaire 16 2 3 15" xfId="17110"/>
    <cellStyle name="Commentaire 16 2 3 2" xfId="17111"/>
    <cellStyle name="Commentaire 16 2 3 2 10" xfId="17112"/>
    <cellStyle name="Commentaire 16 2 3 2 2" xfId="17113"/>
    <cellStyle name="Commentaire 16 2 3 2 2 2" xfId="17114"/>
    <cellStyle name="Commentaire 16 2 3 2 2 3" xfId="17115"/>
    <cellStyle name="Commentaire 16 2 3 2 2 4" xfId="17116"/>
    <cellStyle name="Commentaire 16 2 3 2 2 5" xfId="17117"/>
    <cellStyle name="Commentaire 16 2 3 2 2 6" xfId="17118"/>
    <cellStyle name="Commentaire 16 2 3 2 2 7" xfId="17119"/>
    <cellStyle name="Commentaire 16 2 3 2 2 8" xfId="17120"/>
    <cellStyle name="Commentaire 16 2 3 2 2 9" xfId="17121"/>
    <cellStyle name="Commentaire 16 2 3 2 3" xfId="17122"/>
    <cellStyle name="Commentaire 16 2 3 2 4" xfId="17123"/>
    <cellStyle name="Commentaire 16 2 3 2 5" xfId="17124"/>
    <cellStyle name="Commentaire 16 2 3 2 6" xfId="17125"/>
    <cellStyle name="Commentaire 16 2 3 2 7" xfId="17126"/>
    <cellStyle name="Commentaire 16 2 3 2 8" xfId="17127"/>
    <cellStyle name="Commentaire 16 2 3 2 9" xfId="17128"/>
    <cellStyle name="Commentaire 16 2 3 3" xfId="17129"/>
    <cellStyle name="Commentaire 16 2 3 3 10" xfId="17130"/>
    <cellStyle name="Commentaire 16 2 3 3 2" xfId="17131"/>
    <cellStyle name="Commentaire 16 2 3 3 2 2" xfId="17132"/>
    <cellStyle name="Commentaire 16 2 3 3 2 3" xfId="17133"/>
    <cellStyle name="Commentaire 16 2 3 3 2 4" xfId="17134"/>
    <cellStyle name="Commentaire 16 2 3 3 2 5" xfId="17135"/>
    <cellStyle name="Commentaire 16 2 3 3 2 6" xfId="17136"/>
    <cellStyle name="Commentaire 16 2 3 3 2 7" xfId="17137"/>
    <cellStyle name="Commentaire 16 2 3 3 2 8" xfId="17138"/>
    <cellStyle name="Commentaire 16 2 3 3 2 9" xfId="17139"/>
    <cellStyle name="Commentaire 16 2 3 3 3" xfId="17140"/>
    <cellStyle name="Commentaire 16 2 3 3 4" xfId="17141"/>
    <cellStyle name="Commentaire 16 2 3 3 5" xfId="17142"/>
    <cellStyle name="Commentaire 16 2 3 3 6" xfId="17143"/>
    <cellStyle name="Commentaire 16 2 3 3 7" xfId="17144"/>
    <cellStyle name="Commentaire 16 2 3 3 8" xfId="17145"/>
    <cellStyle name="Commentaire 16 2 3 3 9" xfId="17146"/>
    <cellStyle name="Commentaire 16 2 3 4" xfId="17147"/>
    <cellStyle name="Commentaire 16 2 3 4 2" xfId="17148"/>
    <cellStyle name="Commentaire 16 2 3 4 3" xfId="17149"/>
    <cellStyle name="Commentaire 16 2 3 4 4" xfId="17150"/>
    <cellStyle name="Commentaire 16 2 3 4 5" xfId="17151"/>
    <cellStyle name="Commentaire 16 2 3 4 6" xfId="17152"/>
    <cellStyle name="Commentaire 16 2 3 4 7" xfId="17153"/>
    <cellStyle name="Commentaire 16 2 3 4 8" xfId="17154"/>
    <cellStyle name="Commentaire 16 2 3 4 9" xfId="17155"/>
    <cellStyle name="Commentaire 16 2 3 5" xfId="17156"/>
    <cellStyle name="Commentaire 16 2 3 5 2" xfId="17157"/>
    <cellStyle name="Commentaire 16 2 3 5 3" xfId="17158"/>
    <cellStyle name="Commentaire 16 2 3 5 4" xfId="17159"/>
    <cellStyle name="Commentaire 16 2 3 5 5" xfId="17160"/>
    <cellStyle name="Commentaire 16 2 3 5 6" xfId="17161"/>
    <cellStyle name="Commentaire 16 2 3 5 7" xfId="17162"/>
    <cellStyle name="Commentaire 16 2 3 5 8" xfId="17163"/>
    <cellStyle name="Commentaire 16 2 3 5 9" xfId="17164"/>
    <cellStyle name="Commentaire 16 2 3 6" xfId="17165"/>
    <cellStyle name="Commentaire 16 2 3 6 2" xfId="17166"/>
    <cellStyle name="Commentaire 16 2 3 6 3" xfId="17167"/>
    <cellStyle name="Commentaire 16 2 3 6 4" xfId="17168"/>
    <cellStyle name="Commentaire 16 2 3 6 5" xfId="17169"/>
    <cellStyle name="Commentaire 16 2 3 6 6" xfId="17170"/>
    <cellStyle name="Commentaire 16 2 3 7" xfId="17171"/>
    <cellStyle name="Commentaire 16 2 3 7 2" xfId="17172"/>
    <cellStyle name="Commentaire 16 2 3 7 3" xfId="17173"/>
    <cellStyle name="Commentaire 16 2 3 7 4" xfId="17174"/>
    <cellStyle name="Commentaire 16 2 3 7 5" xfId="17175"/>
    <cellStyle name="Commentaire 16 2 3 7 6" xfId="17176"/>
    <cellStyle name="Commentaire 16 2 3 8" xfId="17177"/>
    <cellStyle name="Commentaire 16 2 3 9" xfId="17178"/>
    <cellStyle name="Commentaire 16 2 4" xfId="17179"/>
    <cellStyle name="Commentaire 16 2 4 2" xfId="17180"/>
    <cellStyle name="Commentaire 16 2 4 3" xfId="17181"/>
    <cellStyle name="Commentaire 16 2 4 4" xfId="17182"/>
    <cellStyle name="Commentaire 16 2 4 5" xfId="17183"/>
    <cellStyle name="Commentaire 16 2 4 6" xfId="17184"/>
    <cellStyle name="Commentaire 16 2 4 7" xfId="17185"/>
    <cellStyle name="Commentaire 16 2 4 8" xfId="17186"/>
    <cellStyle name="Commentaire 16 2 4 9" xfId="17187"/>
    <cellStyle name="Commentaire 16 2 5" xfId="17188"/>
    <cellStyle name="Commentaire 16 2 5 2" xfId="17189"/>
    <cellStyle name="Commentaire 16 2 5 3" xfId="17190"/>
    <cellStyle name="Commentaire 16 2 5 4" xfId="17191"/>
    <cellStyle name="Commentaire 16 2 5 5" xfId="17192"/>
    <cellStyle name="Commentaire 16 2 5 6" xfId="17193"/>
    <cellStyle name="Commentaire 16 2 5 7" xfId="17194"/>
    <cellStyle name="Commentaire 16 2 5 8" xfId="17195"/>
    <cellStyle name="Commentaire 16 2 5 9" xfId="17196"/>
    <cellStyle name="Commentaire 16 2 6" xfId="17197"/>
    <cellStyle name="Commentaire 16 2 6 2" xfId="17198"/>
    <cellStyle name="Commentaire 16 2 6 3" xfId="17199"/>
    <cellStyle name="Commentaire 16 2 6 4" xfId="17200"/>
    <cellStyle name="Commentaire 16 2 6 5" xfId="17201"/>
    <cellStyle name="Commentaire 16 2 6 6" xfId="17202"/>
    <cellStyle name="Commentaire 16 2 7" xfId="17203"/>
    <cellStyle name="Commentaire 16 3" xfId="17204"/>
    <cellStyle name="Commentaire 16 3 2" xfId="17205"/>
    <cellStyle name="Commentaire 16 3 2 10" xfId="17206"/>
    <cellStyle name="Commentaire 16 3 2 11" xfId="17207"/>
    <cellStyle name="Commentaire 16 3 2 12" xfId="17208"/>
    <cellStyle name="Commentaire 16 3 2 13" xfId="17209"/>
    <cellStyle name="Commentaire 16 3 2 14" xfId="17210"/>
    <cellStyle name="Commentaire 16 3 2 15" xfId="17211"/>
    <cellStyle name="Commentaire 16 3 2 2" xfId="17212"/>
    <cellStyle name="Commentaire 16 3 2 2 10" xfId="17213"/>
    <cellStyle name="Commentaire 16 3 2 2 2" xfId="17214"/>
    <cellStyle name="Commentaire 16 3 2 2 2 2" xfId="17215"/>
    <cellStyle name="Commentaire 16 3 2 2 2 3" xfId="17216"/>
    <cellStyle name="Commentaire 16 3 2 2 2 4" xfId="17217"/>
    <cellStyle name="Commentaire 16 3 2 2 2 5" xfId="17218"/>
    <cellStyle name="Commentaire 16 3 2 2 2 6" xfId="17219"/>
    <cellStyle name="Commentaire 16 3 2 2 2 7" xfId="17220"/>
    <cellStyle name="Commentaire 16 3 2 2 2 8" xfId="17221"/>
    <cellStyle name="Commentaire 16 3 2 2 2 9" xfId="17222"/>
    <cellStyle name="Commentaire 16 3 2 2 3" xfId="17223"/>
    <cellStyle name="Commentaire 16 3 2 2 4" xfId="17224"/>
    <cellStyle name="Commentaire 16 3 2 2 5" xfId="17225"/>
    <cellStyle name="Commentaire 16 3 2 2 6" xfId="17226"/>
    <cellStyle name="Commentaire 16 3 2 2 7" xfId="17227"/>
    <cellStyle name="Commentaire 16 3 2 2 8" xfId="17228"/>
    <cellStyle name="Commentaire 16 3 2 2 9" xfId="17229"/>
    <cellStyle name="Commentaire 16 3 2 3" xfId="17230"/>
    <cellStyle name="Commentaire 16 3 2 3 10" xfId="17231"/>
    <cellStyle name="Commentaire 16 3 2 3 2" xfId="17232"/>
    <cellStyle name="Commentaire 16 3 2 3 2 2" xfId="17233"/>
    <cellStyle name="Commentaire 16 3 2 3 2 3" xfId="17234"/>
    <cellStyle name="Commentaire 16 3 2 3 2 4" xfId="17235"/>
    <cellStyle name="Commentaire 16 3 2 3 2 5" xfId="17236"/>
    <cellStyle name="Commentaire 16 3 2 3 2 6" xfId="17237"/>
    <cellStyle name="Commentaire 16 3 2 3 2 7" xfId="17238"/>
    <cellStyle name="Commentaire 16 3 2 3 2 8" xfId="17239"/>
    <cellStyle name="Commentaire 16 3 2 3 2 9" xfId="17240"/>
    <cellStyle name="Commentaire 16 3 2 3 3" xfId="17241"/>
    <cellStyle name="Commentaire 16 3 2 3 4" xfId="17242"/>
    <cellStyle name="Commentaire 16 3 2 3 5" xfId="17243"/>
    <cellStyle name="Commentaire 16 3 2 3 6" xfId="17244"/>
    <cellStyle name="Commentaire 16 3 2 3 7" xfId="17245"/>
    <cellStyle name="Commentaire 16 3 2 3 8" xfId="17246"/>
    <cellStyle name="Commentaire 16 3 2 3 9" xfId="17247"/>
    <cellStyle name="Commentaire 16 3 2 4" xfId="17248"/>
    <cellStyle name="Commentaire 16 3 2 4 2" xfId="17249"/>
    <cellStyle name="Commentaire 16 3 2 4 3" xfId="17250"/>
    <cellStyle name="Commentaire 16 3 2 4 4" xfId="17251"/>
    <cellStyle name="Commentaire 16 3 2 4 5" xfId="17252"/>
    <cellStyle name="Commentaire 16 3 2 4 6" xfId="17253"/>
    <cellStyle name="Commentaire 16 3 2 4 7" xfId="17254"/>
    <cellStyle name="Commentaire 16 3 2 4 8" xfId="17255"/>
    <cellStyle name="Commentaire 16 3 2 4 9" xfId="17256"/>
    <cellStyle name="Commentaire 16 3 2 5" xfId="17257"/>
    <cellStyle name="Commentaire 16 3 2 5 2" xfId="17258"/>
    <cellStyle name="Commentaire 16 3 2 5 3" xfId="17259"/>
    <cellStyle name="Commentaire 16 3 2 5 4" xfId="17260"/>
    <cellStyle name="Commentaire 16 3 2 5 5" xfId="17261"/>
    <cellStyle name="Commentaire 16 3 2 5 6" xfId="17262"/>
    <cellStyle name="Commentaire 16 3 2 5 7" xfId="17263"/>
    <cellStyle name="Commentaire 16 3 2 5 8" xfId="17264"/>
    <cellStyle name="Commentaire 16 3 2 5 9" xfId="17265"/>
    <cellStyle name="Commentaire 16 3 2 6" xfId="17266"/>
    <cellStyle name="Commentaire 16 3 2 6 2" xfId="17267"/>
    <cellStyle name="Commentaire 16 3 2 6 3" xfId="17268"/>
    <cellStyle name="Commentaire 16 3 2 6 4" xfId="17269"/>
    <cellStyle name="Commentaire 16 3 2 6 5" xfId="17270"/>
    <cellStyle name="Commentaire 16 3 2 6 6" xfId="17271"/>
    <cellStyle name="Commentaire 16 3 2 7" xfId="17272"/>
    <cellStyle name="Commentaire 16 3 2 7 2" xfId="17273"/>
    <cellStyle name="Commentaire 16 3 2 7 3" xfId="17274"/>
    <cellStyle name="Commentaire 16 3 2 7 4" xfId="17275"/>
    <cellStyle name="Commentaire 16 3 2 7 5" xfId="17276"/>
    <cellStyle name="Commentaire 16 3 2 7 6" xfId="17277"/>
    <cellStyle name="Commentaire 16 3 2 8" xfId="17278"/>
    <cellStyle name="Commentaire 16 3 2 9" xfId="17279"/>
    <cellStyle name="Commentaire 16 3 3" xfId="17280"/>
    <cellStyle name="Commentaire 16 3 3 2" xfId="17281"/>
    <cellStyle name="Commentaire 16 3 3 3" xfId="17282"/>
    <cellStyle name="Commentaire 16 3 3 4" xfId="17283"/>
    <cellStyle name="Commentaire 16 3 3 5" xfId="17284"/>
    <cellStyle name="Commentaire 16 3 3 6" xfId="17285"/>
    <cellStyle name="Commentaire 16 3 3 7" xfId="17286"/>
    <cellStyle name="Commentaire 16 3 3 8" xfId="17287"/>
    <cellStyle name="Commentaire 16 3 3 9" xfId="17288"/>
    <cellStyle name="Commentaire 16 3 4" xfId="17289"/>
    <cellStyle name="Commentaire 16 3 4 2" xfId="17290"/>
    <cellStyle name="Commentaire 16 3 4 3" xfId="17291"/>
    <cellStyle name="Commentaire 16 3 4 4" xfId="17292"/>
    <cellStyle name="Commentaire 16 3 4 5" xfId="17293"/>
    <cellStyle name="Commentaire 16 3 4 6" xfId="17294"/>
    <cellStyle name="Commentaire 16 3 4 7" xfId="17295"/>
    <cellStyle name="Commentaire 16 3 4 8" xfId="17296"/>
    <cellStyle name="Commentaire 16 3 4 9" xfId="17297"/>
    <cellStyle name="Commentaire 16 3 5" xfId="17298"/>
    <cellStyle name="Commentaire 16 3 5 2" xfId="17299"/>
    <cellStyle name="Commentaire 16 3 5 3" xfId="17300"/>
    <cellStyle name="Commentaire 16 3 5 4" xfId="17301"/>
    <cellStyle name="Commentaire 16 3 5 5" xfId="17302"/>
    <cellStyle name="Commentaire 16 3 5 6" xfId="17303"/>
    <cellStyle name="Commentaire 16 3 6" xfId="17304"/>
    <cellStyle name="Commentaire 16 4" xfId="17305"/>
    <cellStyle name="Commentaire 16 4 10" xfId="17306"/>
    <cellStyle name="Commentaire 16 4 11" xfId="17307"/>
    <cellStyle name="Commentaire 16 4 12" xfId="17308"/>
    <cellStyle name="Commentaire 16 4 13" xfId="17309"/>
    <cellStyle name="Commentaire 16 4 14" xfId="17310"/>
    <cellStyle name="Commentaire 16 4 15" xfId="17311"/>
    <cellStyle name="Commentaire 16 4 2" xfId="17312"/>
    <cellStyle name="Commentaire 16 4 2 10" xfId="17313"/>
    <cellStyle name="Commentaire 16 4 2 2" xfId="17314"/>
    <cellStyle name="Commentaire 16 4 2 2 2" xfId="17315"/>
    <cellStyle name="Commentaire 16 4 2 2 3" xfId="17316"/>
    <cellStyle name="Commentaire 16 4 2 2 4" xfId="17317"/>
    <cellStyle name="Commentaire 16 4 2 2 5" xfId="17318"/>
    <cellStyle name="Commentaire 16 4 2 2 6" xfId="17319"/>
    <cellStyle name="Commentaire 16 4 2 2 7" xfId="17320"/>
    <cellStyle name="Commentaire 16 4 2 2 8" xfId="17321"/>
    <cellStyle name="Commentaire 16 4 2 2 9" xfId="17322"/>
    <cellStyle name="Commentaire 16 4 2 3" xfId="17323"/>
    <cellStyle name="Commentaire 16 4 2 4" xfId="17324"/>
    <cellStyle name="Commentaire 16 4 2 5" xfId="17325"/>
    <cellStyle name="Commentaire 16 4 2 6" xfId="17326"/>
    <cellStyle name="Commentaire 16 4 2 7" xfId="17327"/>
    <cellStyle name="Commentaire 16 4 2 8" xfId="17328"/>
    <cellStyle name="Commentaire 16 4 2 9" xfId="17329"/>
    <cellStyle name="Commentaire 16 4 3" xfId="17330"/>
    <cellStyle name="Commentaire 16 4 3 10" xfId="17331"/>
    <cellStyle name="Commentaire 16 4 3 2" xfId="17332"/>
    <cellStyle name="Commentaire 16 4 3 2 2" xfId="17333"/>
    <cellStyle name="Commentaire 16 4 3 2 3" xfId="17334"/>
    <cellStyle name="Commentaire 16 4 3 2 4" xfId="17335"/>
    <cellStyle name="Commentaire 16 4 3 2 5" xfId="17336"/>
    <cellStyle name="Commentaire 16 4 3 2 6" xfId="17337"/>
    <cellStyle name="Commentaire 16 4 3 2 7" xfId="17338"/>
    <cellStyle name="Commentaire 16 4 3 2 8" xfId="17339"/>
    <cellStyle name="Commentaire 16 4 3 2 9" xfId="17340"/>
    <cellStyle name="Commentaire 16 4 3 3" xfId="17341"/>
    <cellStyle name="Commentaire 16 4 3 4" xfId="17342"/>
    <cellStyle name="Commentaire 16 4 3 5" xfId="17343"/>
    <cellStyle name="Commentaire 16 4 3 6" xfId="17344"/>
    <cellStyle name="Commentaire 16 4 3 7" xfId="17345"/>
    <cellStyle name="Commentaire 16 4 3 8" xfId="17346"/>
    <cellStyle name="Commentaire 16 4 3 9" xfId="17347"/>
    <cellStyle name="Commentaire 16 4 4" xfId="17348"/>
    <cellStyle name="Commentaire 16 4 4 2" xfId="17349"/>
    <cellStyle name="Commentaire 16 4 4 3" xfId="17350"/>
    <cellStyle name="Commentaire 16 4 4 4" xfId="17351"/>
    <cellStyle name="Commentaire 16 4 4 5" xfId="17352"/>
    <cellStyle name="Commentaire 16 4 4 6" xfId="17353"/>
    <cellStyle name="Commentaire 16 4 4 7" xfId="17354"/>
    <cellStyle name="Commentaire 16 4 4 8" xfId="17355"/>
    <cellStyle name="Commentaire 16 4 4 9" xfId="17356"/>
    <cellStyle name="Commentaire 16 4 5" xfId="17357"/>
    <cellStyle name="Commentaire 16 4 5 2" xfId="17358"/>
    <cellStyle name="Commentaire 16 4 5 3" xfId="17359"/>
    <cellStyle name="Commentaire 16 4 5 4" xfId="17360"/>
    <cellStyle name="Commentaire 16 4 5 5" xfId="17361"/>
    <cellStyle name="Commentaire 16 4 5 6" xfId="17362"/>
    <cellStyle name="Commentaire 16 4 5 7" xfId="17363"/>
    <cellStyle name="Commentaire 16 4 5 8" xfId="17364"/>
    <cellStyle name="Commentaire 16 4 5 9" xfId="17365"/>
    <cellStyle name="Commentaire 16 4 6" xfId="17366"/>
    <cellStyle name="Commentaire 16 4 6 2" xfId="17367"/>
    <cellStyle name="Commentaire 16 4 6 3" xfId="17368"/>
    <cellStyle name="Commentaire 16 4 6 4" xfId="17369"/>
    <cellStyle name="Commentaire 16 4 6 5" xfId="17370"/>
    <cellStyle name="Commentaire 16 4 6 6" xfId="17371"/>
    <cellStyle name="Commentaire 16 4 7" xfId="17372"/>
    <cellStyle name="Commentaire 16 4 7 2" xfId="17373"/>
    <cellStyle name="Commentaire 16 4 7 3" xfId="17374"/>
    <cellStyle name="Commentaire 16 4 7 4" xfId="17375"/>
    <cellStyle name="Commentaire 16 4 7 5" xfId="17376"/>
    <cellStyle name="Commentaire 16 4 7 6" xfId="17377"/>
    <cellStyle name="Commentaire 16 4 8" xfId="17378"/>
    <cellStyle name="Commentaire 16 4 9" xfId="17379"/>
    <cellStyle name="Commentaire 16 5" xfId="17380"/>
    <cellStyle name="Commentaire 16 5 2" xfId="17381"/>
    <cellStyle name="Commentaire 16 5 3" xfId="17382"/>
    <cellStyle name="Commentaire 16 5 4" xfId="17383"/>
    <cellStyle name="Commentaire 16 5 5" xfId="17384"/>
    <cellStyle name="Commentaire 16 5 6" xfId="17385"/>
    <cellStyle name="Commentaire 16 5 7" xfId="17386"/>
    <cellStyle name="Commentaire 16 5 8" xfId="17387"/>
    <cellStyle name="Commentaire 16 5 9" xfId="17388"/>
    <cellStyle name="Commentaire 16 6" xfId="17389"/>
    <cellStyle name="Commentaire 16 6 2" xfId="17390"/>
    <cellStyle name="Commentaire 16 6 3" xfId="17391"/>
    <cellStyle name="Commentaire 16 6 4" xfId="17392"/>
    <cellStyle name="Commentaire 16 6 5" xfId="17393"/>
    <cellStyle name="Commentaire 16 6 6" xfId="17394"/>
    <cellStyle name="Commentaire 16 6 7" xfId="17395"/>
    <cellStyle name="Commentaire 16 6 8" xfId="17396"/>
    <cellStyle name="Commentaire 16 6 9" xfId="17397"/>
    <cellStyle name="Commentaire 16 7" xfId="17398"/>
    <cellStyle name="Commentaire 16 7 2" xfId="17399"/>
    <cellStyle name="Commentaire 16 7 3" xfId="17400"/>
    <cellStyle name="Commentaire 16 7 4" xfId="17401"/>
    <cellStyle name="Commentaire 16 7 5" xfId="17402"/>
    <cellStyle name="Commentaire 16 7 6" xfId="17403"/>
    <cellStyle name="Commentaire 16 8" xfId="17404"/>
    <cellStyle name="Commentaire 17" xfId="17405"/>
    <cellStyle name="Commentaire 17 2" xfId="17406"/>
    <cellStyle name="Commentaire 17 2 2" xfId="17407"/>
    <cellStyle name="Commentaire 17 2 2 2" xfId="17408"/>
    <cellStyle name="Commentaire 17 2 2 2 10" xfId="17409"/>
    <cellStyle name="Commentaire 17 2 2 2 11" xfId="17410"/>
    <cellStyle name="Commentaire 17 2 2 2 12" xfId="17411"/>
    <cellStyle name="Commentaire 17 2 2 2 13" xfId="17412"/>
    <cellStyle name="Commentaire 17 2 2 2 14" xfId="17413"/>
    <cellStyle name="Commentaire 17 2 2 2 15" xfId="17414"/>
    <cellStyle name="Commentaire 17 2 2 2 2" xfId="17415"/>
    <cellStyle name="Commentaire 17 2 2 2 2 10" xfId="17416"/>
    <cellStyle name="Commentaire 17 2 2 2 2 2" xfId="17417"/>
    <cellStyle name="Commentaire 17 2 2 2 2 2 2" xfId="17418"/>
    <cellStyle name="Commentaire 17 2 2 2 2 2 3" xfId="17419"/>
    <cellStyle name="Commentaire 17 2 2 2 2 2 4" xfId="17420"/>
    <cellStyle name="Commentaire 17 2 2 2 2 2 5" xfId="17421"/>
    <cellStyle name="Commentaire 17 2 2 2 2 2 6" xfId="17422"/>
    <cellStyle name="Commentaire 17 2 2 2 2 2 7" xfId="17423"/>
    <cellStyle name="Commentaire 17 2 2 2 2 2 8" xfId="17424"/>
    <cellStyle name="Commentaire 17 2 2 2 2 2 9" xfId="17425"/>
    <cellStyle name="Commentaire 17 2 2 2 2 3" xfId="17426"/>
    <cellStyle name="Commentaire 17 2 2 2 2 4" xfId="17427"/>
    <cellStyle name="Commentaire 17 2 2 2 2 5" xfId="17428"/>
    <cellStyle name="Commentaire 17 2 2 2 2 6" xfId="17429"/>
    <cellStyle name="Commentaire 17 2 2 2 2 7" xfId="17430"/>
    <cellStyle name="Commentaire 17 2 2 2 2 8" xfId="17431"/>
    <cellStyle name="Commentaire 17 2 2 2 2 9" xfId="17432"/>
    <cellStyle name="Commentaire 17 2 2 2 3" xfId="17433"/>
    <cellStyle name="Commentaire 17 2 2 2 3 10" xfId="17434"/>
    <cellStyle name="Commentaire 17 2 2 2 3 2" xfId="17435"/>
    <cellStyle name="Commentaire 17 2 2 2 3 2 2" xfId="17436"/>
    <cellStyle name="Commentaire 17 2 2 2 3 2 3" xfId="17437"/>
    <cellStyle name="Commentaire 17 2 2 2 3 2 4" xfId="17438"/>
    <cellStyle name="Commentaire 17 2 2 2 3 2 5" xfId="17439"/>
    <cellStyle name="Commentaire 17 2 2 2 3 2 6" xfId="17440"/>
    <cellStyle name="Commentaire 17 2 2 2 3 2 7" xfId="17441"/>
    <cellStyle name="Commentaire 17 2 2 2 3 2 8" xfId="17442"/>
    <cellStyle name="Commentaire 17 2 2 2 3 2 9" xfId="17443"/>
    <cellStyle name="Commentaire 17 2 2 2 3 3" xfId="17444"/>
    <cellStyle name="Commentaire 17 2 2 2 3 4" xfId="17445"/>
    <cellStyle name="Commentaire 17 2 2 2 3 5" xfId="17446"/>
    <cellStyle name="Commentaire 17 2 2 2 3 6" xfId="17447"/>
    <cellStyle name="Commentaire 17 2 2 2 3 7" xfId="17448"/>
    <cellStyle name="Commentaire 17 2 2 2 3 8" xfId="17449"/>
    <cellStyle name="Commentaire 17 2 2 2 3 9" xfId="17450"/>
    <cellStyle name="Commentaire 17 2 2 2 4" xfId="17451"/>
    <cellStyle name="Commentaire 17 2 2 2 4 2" xfId="17452"/>
    <cellStyle name="Commentaire 17 2 2 2 4 3" xfId="17453"/>
    <cellStyle name="Commentaire 17 2 2 2 4 4" xfId="17454"/>
    <cellStyle name="Commentaire 17 2 2 2 4 5" xfId="17455"/>
    <cellStyle name="Commentaire 17 2 2 2 4 6" xfId="17456"/>
    <cellStyle name="Commentaire 17 2 2 2 4 7" xfId="17457"/>
    <cellStyle name="Commentaire 17 2 2 2 4 8" xfId="17458"/>
    <cellStyle name="Commentaire 17 2 2 2 4 9" xfId="17459"/>
    <cellStyle name="Commentaire 17 2 2 2 5" xfId="17460"/>
    <cellStyle name="Commentaire 17 2 2 2 5 2" xfId="17461"/>
    <cellStyle name="Commentaire 17 2 2 2 5 3" xfId="17462"/>
    <cellStyle name="Commentaire 17 2 2 2 5 4" xfId="17463"/>
    <cellStyle name="Commentaire 17 2 2 2 5 5" xfId="17464"/>
    <cellStyle name="Commentaire 17 2 2 2 5 6" xfId="17465"/>
    <cellStyle name="Commentaire 17 2 2 2 5 7" xfId="17466"/>
    <cellStyle name="Commentaire 17 2 2 2 5 8" xfId="17467"/>
    <cellStyle name="Commentaire 17 2 2 2 5 9" xfId="17468"/>
    <cellStyle name="Commentaire 17 2 2 2 6" xfId="17469"/>
    <cellStyle name="Commentaire 17 2 2 2 6 2" xfId="17470"/>
    <cellStyle name="Commentaire 17 2 2 2 6 3" xfId="17471"/>
    <cellStyle name="Commentaire 17 2 2 2 6 4" xfId="17472"/>
    <cellStyle name="Commentaire 17 2 2 2 6 5" xfId="17473"/>
    <cellStyle name="Commentaire 17 2 2 2 6 6" xfId="17474"/>
    <cellStyle name="Commentaire 17 2 2 2 7" xfId="17475"/>
    <cellStyle name="Commentaire 17 2 2 2 7 2" xfId="17476"/>
    <cellStyle name="Commentaire 17 2 2 2 7 3" xfId="17477"/>
    <cellStyle name="Commentaire 17 2 2 2 7 4" xfId="17478"/>
    <cellStyle name="Commentaire 17 2 2 2 7 5" xfId="17479"/>
    <cellStyle name="Commentaire 17 2 2 2 7 6" xfId="17480"/>
    <cellStyle name="Commentaire 17 2 2 2 8" xfId="17481"/>
    <cellStyle name="Commentaire 17 2 2 2 9" xfId="17482"/>
    <cellStyle name="Commentaire 17 2 2 3" xfId="17483"/>
    <cellStyle name="Commentaire 17 2 2 3 2" xfId="17484"/>
    <cellStyle name="Commentaire 17 2 2 3 3" xfId="17485"/>
    <cellStyle name="Commentaire 17 2 2 3 4" xfId="17486"/>
    <cellStyle name="Commentaire 17 2 2 3 5" xfId="17487"/>
    <cellStyle name="Commentaire 17 2 2 3 6" xfId="17488"/>
    <cellStyle name="Commentaire 17 2 2 3 7" xfId="17489"/>
    <cellStyle name="Commentaire 17 2 2 3 8" xfId="17490"/>
    <cellStyle name="Commentaire 17 2 2 3 9" xfId="17491"/>
    <cellStyle name="Commentaire 17 2 2 4" xfId="17492"/>
    <cellStyle name="Commentaire 17 2 2 4 2" xfId="17493"/>
    <cellStyle name="Commentaire 17 2 2 4 3" xfId="17494"/>
    <cellStyle name="Commentaire 17 2 2 4 4" xfId="17495"/>
    <cellStyle name="Commentaire 17 2 2 4 5" xfId="17496"/>
    <cellStyle name="Commentaire 17 2 2 4 6" xfId="17497"/>
    <cellStyle name="Commentaire 17 2 2 4 7" xfId="17498"/>
    <cellStyle name="Commentaire 17 2 2 4 8" xfId="17499"/>
    <cellStyle name="Commentaire 17 2 2 4 9" xfId="17500"/>
    <cellStyle name="Commentaire 17 2 2 5" xfId="17501"/>
    <cellStyle name="Commentaire 17 2 2 5 2" xfId="17502"/>
    <cellStyle name="Commentaire 17 2 2 5 3" xfId="17503"/>
    <cellStyle name="Commentaire 17 2 2 5 4" xfId="17504"/>
    <cellStyle name="Commentaire 17 2 2 5 5" xfId="17505"/>
    <cellStyle name="Commentaire 17 2 2 5 6" xfId="17506"/>
    <cellStyle name="Commentaire 17 2 2 6" xfId="17507"/>
    <cellStyle name="Commentaire 17 2 3" xfId="17508"/>
    <cellStyle name="Commentaire 17 2 3 10" xfId="17509"/>
    <cellStyle name="Commentaire 17 2 3 11" xfId="17510"/>
    <cellStyle name="Commentaire 17 2 3 12" xfId="17511"/>
    <cellStyle name="Commentaire 17 2 3 13" xfId="17512"/>
    <cellStyle name="Commentaire 17 2 3 14" xfId="17513"/>
    <cellStyle name="Commentaire 17 2 3 15" xfId="17514"/>
    <cellStyle name="Commentaire 17 2 3 2" xfId="17515"/>
    <cellStyle name="Commentaire 17 2 3 2 10" xfId="17516"/>
    <cellStyle name="Commentaire 17 2 3 2 2" xfId="17517"/>
    <cellStyle name="Commentaire 17 2 3 2 2 2" xfId="17518"/>
    <cellStyle name="Commentaire 17 2 3 2 2 3" xfId="17519"/>
    <cellStyle name="Commentaire 17 2 3 2 2 4" xfId="17520"/>
    <cellStyle name="Commentaire 17 2 3 2 2 5" xfId="17521"/>
    <cellStyle name="Commentaire 17 2 3 2 2 6" xfId="17522"/>
    <cellStyle name="Commentaire 17 2 3 2 2 7" xfId="17523"/>
    <cellStyle name="Commentaire 17 2 3 2 2 8" xfId="17524"/>
    <cellStyle name="Commentaire 17 2 3 2 2 9" xfId="17525"/>
    <cellStyle name="Commentaire 17 2 3 2 3" xfId="17526"/>
    <cellStyle name="Commentaire 17 2 3 2 4" xfId="17527"/>
    <cellStyle name="Commentaire 17 2 3 2 5" xfId="17528"/>
    <cellStyle name="Commentaire 17 2 3 2 6" xfId="17529"/>
    <cellStyle name="Commentaire 17 2 3 2 7" xfId="17530"/>
    <cellStyle name="Commentaire 17 2 3 2 8" xfId="17531"/>
    <cellStyle name="Commentaire 17 2 3 2 9" xfId="17532"/>
    <cellStyle name="Commentaire 17 2 3 3" xfId="17533"/>
    <cellStyle name="Commentaire 17 2 3 3 10" xfId="17534"/>
    <cellStyle name="Commentaire 17 2 3 3 2" xfId="17535"/>
    <cellStyle name="Commentaire 17 2 3 3 2 2" xfId="17536"/>
    <cellStyle name="Commentaire 17 2 3 3 2 3" xfId="17537"/>
    <cellStyle name="Commentaire 17 2 3 3 2 4" xfId="17538"/>
    <cellStyle name="Commentaire 17 2 3 3 2 5" xfId="17539"/>
    <cellStyle name="Commentaire 17 2 3 3 2 6" xfId="17540"/>
    <cellStyle name="Commentaire 17 2 3 3 2 7" xfId="17541"/>
    <cellStyle name="Commentaire 17 2 3 3 2 8" xfId="17542"/>
    <cellStyle name="Commentaire 17 2 3 3 2 9" xfId="17543"/>
    <cellStyle name="Commentaire 17 2 3 3 3" xfId="17544"/>
    <cellStyle name="Commentaire 17 2 3 3 4" xfId="17545"/>
    <cellStyle name="Commentaire 17 2 3 3 5" xfId="17546"/>
    <cellStyle name="Commentaire 17 2 3 3 6" xfId="17547"/>
    <cellStyle name="Commentaire 17 2 3 3 7" xfId="17548"/>
    <cellStyle name="Commentaire 17 2 3 3 8" xfId="17549"/>
    <cellStyle name="Commentaire 17 2 3 3 9" xfId="17550"/>
    <cellStyle name="Commentaire 17 2 3 4" xfId="17551"/>
    <cellStyle name="Commentaire 17 2 3 4 2" xfId="17552"/>
    <cellStyle name="Commentaire 17 2 3 4 3" xfId="17553"/>
    <cellStyle name="Commentaire 17 2 3 4 4" xfId="17554"/>
    <cellStyle name="Commentaire 17 2 3 4 5" xfId="17555"/>
    <cellStyle name="Commentaire 17 2 3 4 6" xfId="17556"/>
    <cellStyle name="Commentaire 17 2 3 4 7" xfId="17557"/>
    <cellStyle name="Commentaire 17 2 3 4 8" xfId="17558"/>
    <cellStyle name="Commentaire 17 2 3 4 9" xfId="17559"/>
    <cellStyle name="Commentaire 17 2 3 5" xfId="17560"/>
    <cellStyle name="Commentaire 17 2 3 5 2" xfId="17561"/>
    <cellStyle name="Commentaire 17 2 3 5 3" xfId="17562"/>
    <cellStyle name="Commentaire 17 2 3 5 4" xfId="17563"/>
    <cellStyle name="Commentaire 17 2 3 5 5" xfId="17564"/>
    <cellStyle name="Commentaire 17 2 3 5 6" xfId="17565"/>
    <cellStyle name="Commentaire 17 2 3 5 7" xfId="17566"/>
    <cellStyle name="Commentaire 17 2 3 5 8" xfId="17567"/>
    <cellStyle name="Commentaire 17 2 3 5 9" xfId="17568"/>
    <cellStyle name="Commentaire 17 2 3 6" xfId="17569"/>
    <cellStyle name="Commentaire 17 2 3 6 2" xfId="17570"/>
    <cellStyle name="Commentaire 17 2 3 6 3" xfId="17571"/>
    <cellStyle name="Commentaire 17 2 3 6 4" xfId="17572"/>
    <cellStyle name="Commentaire 17 2 3 6 5" xfId="17573"/>
    <cellStyle name="Commentaire 17 2 3 6 6" xfId="17574"/>
    <cellStyle name="Commentaire 17 2 3 7" xfId="17575"/>
    <cellStyle name="Commentaire 17 2 3 7 2" xfId="17576"/>
    <cellStyle name="Commentaire 17 2 3 7 3" xfId="17577"/>
    <cellStyle name="Commentaire 17 2 3 7 4" xfId="17578"/>
    <cellStyle name="Commentaire 17 2 3 7 5" xfId="17579"/>
    <cellStyle name="Commentaire 17 2 3 7 6" xfId="17580"/>
    <cellStyle name="Commentaire 17 2 3 8" xfId="17581"/>
    <cellStyle name="Commentaire 17 2 3 9" xfId="17582"/>
    <cellStyle name="Commentaire 17 2 4" xfId="17583"/>
    <cellStyle name="Commentaire 17 2 4 2" xfId="17584"/>
    <cellStyle name="Commentaire 17 2 4 3" xfId="17585"/>
    <cellStyle name="Commentaire 17 2 4 4" xfId="17586"/>
    <cellStyle name="Commentaire 17 2 4 5" xfId="17587"/>
    <cellStyle name="Commentaire 17 2 4 6" xfId="17588"/>
    <cellStyle name="Commentaire 17 2 4 7" xfId="17589"/>
    <cellStyle name="Commentaire 17 2 4 8" xfId="17590"/>
    <cellStyle name="Commentaire 17 2 4 9" xfId="17591"/>
    <cellStyle name="Commentaire 17 2 5" xfId="17592"/>
    <cellStyle name="Commentaire 17 2 5 2" xfId="17593"/>
    <cellStyle name="Commentaire 17 2 5 3" xfId="17594"/>
    <cellStyle name="Commentaire 17 2 5 4" xfId="17595"/>
    <cellStyle name="Commentaire 17 2 5 5" xfId="17596"/>
    <cellStyle name="Commentaire 17 2 5 6" xfId="17597"/>
    <cellStyle name="Commentaire 17 2 5 7" xfId="17598"/>
    <cellStyle name="Commentaire 17 2 5 8" xfId="17599"/>
    <cellStyle name="Commentaire 17 2 5 9" xfId="17600"/>
    <cellStyle name="Commentaire 17 2 6" xfId="17601"/>
    <cellStyle name="Commentaire 17 2 6 2" xfId="17602"/>
    <cellStyle name="Commentaire 17 2 6 3" xfId="17603"/>
    <cellStyle name="Commentaire 17 2 6 4" xfId="17604"/>
    <cellStyle name="Commentaire 17 2 6 5" xfId="17605"/>
    <cellStyle name="Commentaire 17 2 6 6" xfId="17606"/>
    <cellStyle name="Commentaire 17 2 7" xfId="17607"/>
    <cellStyle name="Commentaire 17 3" xfId="17608"/>
    <cellStyle name="Commentaire 17 3 2" xfId="17609"/>
    <cellStyle name="Commentaire 17 3 2 10" xfId="17610"/>
    <cellStyle name="Commentaire 17 3 2 11" xfId="17611"/>
    <cellStyle name="Commentaire 17 3 2 12" xfId="17612"/>
    <cellStyle name="Commentaire 17 3 2 13" xfId="17613"/>
    <cellStyle name="Commentaire 17 3 2 14" xfId="17614"/>
    <cellStyle name="Commentaire 17 3 2 15" xfId="17615"/>
    <cellStyle name="Commentaire 17 3 2 2" xfId="17616"/>
    <cellStyle name="Commentaire 17 3 2 2 10" xfId="17617"/>
    <cellStyle name="Commentaire 17 3 2 2 2" xfId="17618"/>
    <cellStyle name="Commentaire 17 3 2 2 2 2" xfId="17619"/>
    <cellStyle name="Commentaire 17 3 2 2 2 3" xfId="17620"/>
    <cellStyle name="Commentaire 17 3 2 2 2 4" xfId="17621"/>
    <cellStyle name="Commentaire 17 3 2 2 2 5" xfId="17622"/>
    <cellStyle name="Commentaire 17 3 2 2 2 6" xfId="17623"/>
    <cellStyle name="Commentaire 17 3 2 2 2 7" xfId="17624"/>
    <cellStyle name="Commentaire 17 3 2 2 2 8" xfId="17625"/>
    <cellStyle name="Commentaire 17 3 2 2 2 9" xfId="17626"/>
    <cellStyle name="Commentaire 17 3 2 2 3" xfId="17627"/>
    <cellStyle name="Commentaire 17 3 2 2 4" xfId="17628"/>
    <cellStyle name="Commentaire 17 3 2 2 5" xfId="17629"/>
    <cellStyle name="Commentaire 17 3 2 2 6" xfId="17630"/>
    <cellStyle name="Commentaire 17 3 2 2 7" xfId="17631"/>
    <cellStyle name="Commentaire 17 3 2 2 8" xfId="17632"/>
    <cellStyle name="Commentaire 17 3 2 2 9" xfId="17633"/>
    <cellStyle name="Commentaire 17 3 2 3" xfId="17634"/>
    <cellStyle name="Commentaire 17 3 2 3 10" xfId="17635"/>
    <cellStyle name="Commentaire 17 3 2 3 2" xfId="17636"/>
    <cellStyle name="Commentaire 17 3 2 3 2 2" xfId="17637"/>
    <cellStyle name="Commentaire 17 3 2 3 2 3" xfId="17638"/>
    <cellStyle name="Commentaire 17 3 2 3 2 4" xfId="17639"/>
    <cellStyle name="Commentaire 17 3 2 3 2 5" xfId="17640"/>
    <cellStyle name="Commentaire 17 3 2 3 2 6" xfId="17641"/>
    <cellStyle name="Commentaire 17 3 2 3 2 7" xfId="17642"/>
    <cellStyle name="Commentaire 17 3 2 3 2 8" xfId="17643"/>
    <cellStyle name="Commentaire 17 3 2 3 2 9" xfId="17644"/>
    <cellStyle name="Commentaire 17 3 2 3 3" xfId="17645"/>
    <cellStyle name="Commentaire 17 3 2 3 4" xfId="17646"/>
    <cellStyle name="Commentaire 17 3 2 3 5" xfId="17647"/>
    <cellStyle name="Commentaire 17 3 2 3 6" xfId="17648"/>
    <cellStyle name="Commentaire 17 3 2 3 7" xfId="17649"/>
    <cellStyle name="Commentaire 17 3 2 3 8" xfId="17650"/>
    <cellStyle name="Commentaire 17 3 2 3 9" xfId="17651"/>
    <cellStyle name="Commentaire 17 3 2 4" xfId="17652"/>
    <cellStyle name="Commentaire 17 3 2 4 2" xfId="17653"/>
    <cellStyle name="Commentaire 17 3 2 4 3" xfId="17654"/>
    <cellStyle name="Commentaire 17 3 2 4 4" xfId="17655"/>
    <cellStyle name="Commentaire 17 3 2 4 5" xfId="17656"/>
    <cellStyle name="Commentaire 17 3 2 4 6" xfId="17657"/>
    <cellStyle name="Commentaire 17 3 2 4 7" xfId="17658"/>
    <cellStyle name="Commentaire 17 3 2 4 8" xfId="17659"/>
    <cellStyle name="Commentaire 17 3 2 4 9" xfId="17660"/>
    <cellStyle name="Commentaire 17 3 2 5" xfId="17661"/>
    <cellStyle name="Commentaire 17 3 2 5 2" xfId="17662"/>
    <cellStyle name="Commentaire 17 3 2 5 3" xfId="17663"/>
    <cellStyle name="Commentaire 17 3 2 5 4" xfId="17664"/>
    <cellStyle name="Commentaire 17 3 2 5 5" xfId="17665"/>
    <cellStyle name="Commentaire 17 3 2 5 6" xfId="17666"/>
    <cellStyle name="Commentaire 17 3 2 5 7" xfId="17667"/>
    <cellStyle name="Commentaire 17 3 2 5 8" xfId="17668"/>
    <cellStyle name="Commentaire 17 3 2 5 9" xfId="17669"/>
    <cellStyle name="Commentaire 17 3 2 6" xfId="17670"/>
    <cellStyle name="Commentaire 17 3 2 6 2" xfId="17671"/>
    <cellStyle name="Commentaire 17 3 2 6 3" xfId="17672"/>
    <cellStyle name="Commentaire 17 3 2 6 4" xfId="17673"/>
    <cellStyle name="Commentaire 17 3 2 6 5" xfId="17674"/>
    <cellStyle name="Commentaire 17 3 2 6 6" xfId="17675"/>
    <cellStyle name="Commentaire 17 3 2 7" xfId="17676"/>
    <cellStyle name="Commentaire 17 3 2 7 2" xfId="17677"/>
    <cellStyle name="Commentaire 17 3 2 7 3" xfId="17678"/>
    <cellStyle name="Commentaire 17 3 2 7 4" xfId="17679"/>
    <cellStyle name="Commentaire 17 3 2 7 5" xfId="17680"/>
    <cellStyle name="Commentaire 17 3 2 7 6" xfId="17681"/>
    <cellStyle name="Commentaire 17 3 2 8" xfId="17682"/>
    <cellStyle name="Commentaire 17 3 2 9" xfId="17683"/>
    <cellStyle name="Commentaire 17 3 3" xfId="17684"/>
    <cellStyle name="Commentaire 17 3 3 2" xfId="17685"/>
    <cellStyle name="Commentaire 17 3 3 3" xfId="17686"/>
    <cellStyle name="Commentaire 17 3 3 4" xfId="17687"/>
    <cellStyle name="Commentaire 17 3 3 5" xfId="17688"/>
    <cellStyle name="Commentaire 17 3 3 6" xfId="17689"/>
    <cellStyle name="Commentaire 17 3 3 7" xfId="17690"/>
    <cellStyle name="Commentaire 17 3 3 8" xfId="17691"/>
    <cellStyle name="Commentaire 17 3 3 9" xfId="17692"/>
    <cellStyle name="Commentaire 17 3 4" xfId="17693"/>
    <cellStyle name="Commentaire 17 3 4 2" xfId="17694"/>
    <cellStyle name="Commentaire 17 3 4 3" xfId="17695"/>
    <cellStyle name="Commentaire 17 3 4 4" xfId="17696"/>
    <cellStyle name="Commentaire 17 3 4 5" xfId="17697"/>
    <cellStyle name="Commentaire 17 3 4 6" xfId="17698"/>
    <cellStyle name="Commentaire 17 3 4 7" xfId="17699"/>
    <cellStyle name="Commentaire 17 3 4 8" xfId="17700"/>
    <cellStyle name="Commentaire 17 3 4 9" xfId="17701"/>
    <cellStyle name="Commentaire 17 3 5" xfId="17702"/>
    <cellStyle name="Commentaire 17 3 5 2" xfId="17703"/>
    <cellStyle name="Commentaire 17 3 5 3" xfId="17704"/>
    <cellStyle name="Commentaire 17 3 5 4" xfId="17705"/>
    <cellStyle name="Commentaire 17 3 5 5" xfId="17706"/>
    <cellStyle name="Commentaire 17 3 5 6" xfId="17707"/>
    <cellStyle name="Commentaire 17 3 6" xfId="17708"/>
    <cellStyle name="Commentaire 17 4" xfId="17709"/>
    <cellStyle name="Commentaire 17 4 10" xfId="17710"/>
    <cellStyle name="Commentaire 17 4 11" xfId="17711"/>
    <cellStyle name="Commentaire 17 4 12" xfId="17712"/>
    <cellStyle name="Commentaire 17 4 13" xfId="17713"/>
    <cellStyle name="Commentaire 17 4 14" xfId="17714"/>
    <cellStyle name="Commentaire 17 4 15" xfId="17715"/>
    <cellStyle name="Commentaire 17 4 2" xfId="17716"/>
    <cellStyle name="Commentaire 17 4 2 10" xfId="17717"/>
    <cellStyle name="Commentaire 17 4 2 2" xfId="17718"/>
    <cellStyle name="Commentaire 17 4 2 2 2" xfId="17719"/>
    <cellStyle name="Commentaire 17 4 2 2 3" xfId="17720"/>
    <cellStyle name="Commentaire 17 4 2 2 4" xfId="17721"/>
    <cellStyle name="Commentaire 17 4 2 2 5" xfId="17722"/>
    <cellStyle name="Commentaire 17 4 2 2 6" xfId="17723"/>
    <cellStyle name="Commentaire 17 4 2 2 7" xfId="17724"/>
    <cellStyle name="Commentaire 17 4 2 2 8" xfId="17725"/>
    <cellStyle name="Commentaire 17 4 2 2 9" xfId="17726"/>
    <cellStyle name="Commentaire 17 4 2 3" xfId="17727"/>
    <cellStyle name="Commentaire 17 4 2 4" xfId="17728"/>
    <cellStyle name="Commentaire 17 4 2 5" xfId="17729"/>
    <cellStyle name="Commentaire 17 4 2 6" xfId="17730"/>
    <cellStyle name="Commentaire 17 4 2 7" xfId="17731"/>
    <cellStyle name="Commentaire 17 4 2 8" xfId="17732"/>
    <cellStyle name="Commentaire 17 4 2 9" xfId="17733"/>
    <cellStyle name="Commentaire 17 4 3" xfId="17734"/>
    <cellStyle name="Commentaire 17 4 3 10" xfId="17735"/>
    <cellStyle name="Commentaire 17 4 3 2" xfId="17736"/>
    <cellStyle name="Commentaire 17 4 3 2 2" xfId="17737"/>
    <cellStyle name="Commentaire 17 4 3 2 3" xfId="17738"/>
    <cellStyle name="Commentaire 17 4 3 2 4" xfId="17739"/>
    <cellStyle name="Commentaire 17 4 3 2 5" xfId="17740"/>
    <cellStyle name="Commentaire 17 4 3 2 6" xfId="17741"/>
    <cellStyle name="Commentaire 17 4 3 2 7" xfId="17742"/>
    <cellStyle name="Commentaire 17 4 3 2 8" xfId="17743"/>
    <cellStyle name="Commentaire 17 4 3 2 9" xfId="17744"/>
    <cellStyle name="Commentaire 17 4 3 3" xfId="17745"/>
    <cellStyle name="Commentaire 17 4 3 4" xfId="17746"/>
    <cellStyle name="Commentaire 17 4 3 5" xfId="17747"/>
    <cellStyle name="Commentaire 17 4 3 6" xfId="17748"/>
    <cellStyle name="Commentaire 17 4 3 7" xfId="17749"/>
    <cellStyle name="Commentaire 17 4 3 8" xfId="17750"/>
    <cellStyle name="Commentaire 17 4 3 9" xfId="17751"/>
    <cellStyle name="Commentaire 17 4 4" xfId="17752"/>
    <cellStyle name="Commentaire 17 4 4 2" xfId="17753"/>
    <cellStyle name="Commentaire 17 4 4 3" xfId="17754"/>
    <cellStyle name="Commentaire 17 4 4 4" xfId="17755"/>
    <cellStyle name="Commentaire 17 4 4 5" xfId="17756"/>
    <cellStyle name="Commentaire 17 4 4 6" xfId="17757"/>
    <cellStyle name="Commentaire 17 4 4 7" xfId="17758"/>
    <cellStyle name="Commentaire 17 4 4 8" xfId="17759"/>
    <cellStyle name="Commentaire 17 4 4 9" xfId="17760"/>
    <cellStyle name="Commentaire 17 4 5" xfId="17761"/>
    <cellStyle name="Commentaire 17 4 5 2" xfId="17762"/>
    <cellStyle name="Commentaire 17 4 5 3" xfId="17763"/>
    <cellStyle name="Commentaire 17 4 5 4" xfId="17764"/>
    <cellStyle name="Commentaire 17 4 5 5" xfId="17765"/>
    <cellStyle name="Commentaire 17 4 5 6" xfId="17766"/>
    <cellStyle name="Commentaire 17 4 5 7" xfId="17767"/>
    <cellStyle name="Commentaire 17 4 5 8" xfId="17768"/>
    <cellStyle name="Commentaire 17 4 5 9" xfId="17769"/>
    <cellStyle name="Commentaire 17 4 6" xfId="17770"/>
    <cellStyle name="Commentaire 17 4 6 2" xfId="17771"/>
    <cellStyle name="Commentaire 17 4 6 3" xfId="17772"/>
    <cellStyle name="Commentaire 17 4 6 4" xfId="17773"/>
    <cellStyle name="Commentaire 17 4 6 5" xfId="17774"/>
    <cellStyle name="Commentaire 17 4 6 6" xfId="17775"/>
    <cellStyle name="Commentaire 17 4 7" xfId="17776"/>
    <cellStyle name="Commentaire 17 4 7 2" xfId="17777"/>
    <cellStyle name="Commentaire 17 4 7 3" xfId="17778"/>
    <cellStyle name="Commentaire 17 4 7 4" xfId="17779"/>
    <cellStyle name="Commentaire 17 4 7 5" xfId="17780"/>
    <cellStyle name="Commentaire 17 4 7 6" xfId="17781"/>
    <cellStyle name="Commentaire 17 4 8" xfId="17782"/>
    <cellStyle name="Commentaire 17 4 9" xfId="17783"/>
    <cellStyle name="Commentaire 17 5" xfId="17784"/>
    <cellStyle name="Commentaire 17 5 2" xfId="17785"/>
    <cellStyle name="Commentaire 17 5 3" xfId="17786"/>
    <cellStyle name="Commentaire 17 5 4" xfId="17787"/>
    <cellStyle name="Commentaire 17 5 5" xfId="17788"/>
    <cellStyle name="Commentaire 17 5 6" xfId="17789"/>
    <cellStyle name="Commentaire 17 5 7" xfId="17790"/>
    <cellStyle name="Commentaire 17 5 8" xfId="17791"/>
    <cellStyle name="Commentaire 17 5 9" xfId="17792"/>
    <cellStyle name="Commentaire 17 6" xfId="17793"/>
    <cellStyle name="Commentaire 17 6 2" xfId="17794"/>
    <cellStyle name="Commentaire 17 6 3" xfId="17795"/>
    <cellStyle name="Commentaire 17 6 4" xfId="17796"/>
    <cellStyle name="Commentaire 17 6 5" xfId="17797"/>
    <cellStyle name="Commentaire 17 6 6" xfId="17798"/>
    <cellStyle name="Commentaire 17 6 7" xfId="17799"/>
    <cellStyle name="Commentaire 17 6 8" xfId="17800"/>
    <cellStyle name="Commentaire 17 6 9" xfId="17801"/>
    <cellStyle name="Commentaire 17 7" xfId="17802"/>
    <cellStyle name="Commentaire 17 7 2" xfId="17803"/>
    <cellStyle name="Commentaire 17 7 3" xfId="17804"/>
    <cellStyle name="Commentaire 17 7 4" xfId="17805"/>
    <cellStyle name="Commentaire 17 7 5" xfId="17806"/>
    <cellStyle name="Commentaire 17 7 6" xfId="17807"/>
    <cellStyle name="Commentaire 17 8" xfId="17808"/>
    <cellStyle name="Commentaire 18" xfId="17809"/>
    <cellStyle name="Commentaire 18 2" xfId="17810"/>
    <cellStyle name="Commentaire 18 2 2" xfId="17811"/>
    <cellStyle name="Commentaire 18 2 2 2" xfId="17812"/>
    <cellStyle name="Commentaire 18 2 2 2 10" xfId="17813"/>
    <cellStyle name="Commentaire 18 2 2 2 11" xfId="17814"/>
    <cellStyle name="Commentaire 18 2 2 2 12" xfId="17815"/>
    <cellStyle name="Commentaire 18 2 2 2 13" xfId="17816"/>
    <cellStyle name="Commentaire 18 2 2 2 14" xfId="17817"/>
    <cellStyle name="Commentaire 18 2 2 2 15" xfId="17818"/>
    <cellStyle name="Commentaire 18 2 2 2 2" xfId="17819"/>
    <cellStyle name="Commentaire 18 2 2 2 2 10" xfId="17820"/>
    <cellStyle name="Commentaire 18 2 2 2 2 2" xfId="17821"/>
    <cellStyle name="Commentaire 18 2 2 2 2 2 2" xfId="17822"/>
    <cellStyle name="Commentaire 18 2 2 2 2 2 3" xfId="17823"/>
    <cellStyle name="Commentaire 18 2 2 2 2 2 4" xfId="17824"/>
    <cellStyle name="Commentaire 18 2 2 2 2 2 5" xfId="17825"/>
    <cellStyle name="Commentaire 18 2 2 2 2 2 6" xfId="17826"/>
    <cellStyle name="Commentaire 18 2 2 2 2 2 7" xfId="17827"/>
    <cellStyle name="Commentaire 18 2 2 2 2 2 8" xfId="17828"/>
    <cellStyle name="Commentaire 18 2 2 2 2 2 9" xfId="17829"/>
    <cellStyle name="Commentaire 18 2 2 2 2 3" xfId="17830"/>
    <cellStyle name="Commentaire 18 2 2 2 2 4" xfId="17831"/>
    <cellStyle name="Commentaire 18 2 2 2 2 5" xfId="17832"/>
    <cellStyle name="Commentaire 18 2 2 2 2 6" xfId="17833"/>
    <cellStyle name="Commentaire 18 2 2 2 2 7" xfId="17834"/>
    <cellStyle name="Commentaire 18 2 2 2 2 8" xfId="17835"/>
    <cellStyle name="Commentaire 18 2 2 2 2 9" xfId="17836"/>
    <cellStyle name="Commentaire 18 2 2 2 3" xfId="17837"/>
    <cellStyle name="Commentaire 18 2 2 2 3 10" xfId="17838"/>
    <cellStyle name="Commentaire 18 2 2 2 3 2" xfId="17839"/>
    <cellStyle name="Commentaire 18 2 2 2 3 2 2" xfId="17840"/>
    <cellStyle name="Commentaire 18 2 2 2 3 2 3" xfId="17841"/>
    <cellStyle name="Commentaire 18 2 2 2 3 2 4" xfId="17842"/>
    <cellStyle name="Commentaire 18 2 2 2 3 2 5" xfId="17843"/>
    <cellStyle name="Commentaire 18 2 2 2 3 2 6" xfId="17844"/>
    <cellStyle name="Commentaire 18 2 2 2 3 2 7" xfId="17845"/>
    <cellStyle name="Commentaire 18 2 2 2 3 2 8" xfId="17846"/>
    <cellStyle name="Commentaire 18 2 2 2 3 2 9" xfId="17847"/>
    <cellStyle name="Commentaire 18 2 2 2 3 3" xfId="17848"/>
    <cellStyle name="Commentaire 18 2 2 2 3 4" xfId="17849"/>
    <cellStyle name="Commentaire 18 2 2 2 3 5" xfId="17850"/>
    <cellStyle name="Commentaire 18 2 2 2 3 6" xfId="17851"/>
    <cellStyle name="Commentaire 18 2 2 2 3 7" xfId="17852"/>
    <cellStyle name="Commentaire 18 2 2 2 3 8" xfId="17853"/>
    <cellStyle name="Commentaire 18 2 2 2 3 9" xfId="17854"/>
    <cellStyle name="Commentaire 18 2 2 2 4" xfId="17855"/>
    <cellStyle name="Commentaire 18 2 2 2 4 2" xfId="17856"/>
    <cellStyle name="Commentaire 18 2 2 2 4 3" xfId="17857"/>
    <cellStyle name="Commentaire 18 2 2 2 4 4" xfId="17858"/>
    <cellStyle name="Commentaire 18 2 2 2 4 5" xfId="17859"/>
    <cellStyle name="Commentaire 18 2 2 2 4 6" xfId="17860"/>
    <cellStyle name="Commentaire 18 2 2 2 4 7" xfId="17861"/>
    <cellStyle name="Commentaire 18 2 2 2 4 8" xfId="17862"/>
    <cellStyle name="Commentaire 18 2 2 2 4 9" xfId="17863"/>
    <cellStyle name="Commentaire 18 2 2 2 5" xfId="17864"/>
    <cellStyle name="Commentaire 18 2 2 2 5 2" xfId="17865"/>
    <cellStyle name="Commentaire 18 2 2 2 5 3" xfId="17866"/>
    <cellStyle name="Commentaire 18 2 2 2 5 4" xfId="17867"/>
    <cellStyle name="Commentaire 18 2 2 2 5 5" xfId="17868"/>
    <cellStyle name="Commentaire 18 2 2 2 5 6" xfId="17869"/>
    <cellStyle name="Commentaire 18 2 2 2 5 7" xfId="17870"/>
    <cellStyle name="Commentaire 18 2 2 2 5 8" xfId="17871"/>
    <cellStyle name="Commentaire 18 2 2 2 5 9" xfId="17872"/>
    <cellStyle name="Commentaire 18 2 2 2 6" xfId="17873"/>
    <cellStyle name="Commentaire 18 2 2 2 6 2" xfId="17874"/>
    <cellStyle name="Commentaire 18 2 2 2 6 3" xfId="17875"/>
    <cellStyle name="Commentaire 18 2 2 2 6 4" xfId="17876"/>
    <cellStyle name="Commentaire 18 2 2 2 6 5" xfId="17877"/>
    <cellStyle name="Commentaire 18 2 2 2 6 6" xfId="17878"/>
    <cellStyle name="Commentaire 18 2 2 2 7" xfId="17879"/>
    <cellStyle name="Commentaire 18 2 2 2 7 2" xfId="17880"/>
    <cellStyle name="Commentaire 18 2 2 2 7 3" xfId="17881"/>
    <cellStyle name="Commentaire 18 2 2 2 7 4" xfId="17882"/>
    <cellStyle name="Commentaire 18 2 2 2 7 5" xfId="17883"/>
    <cellStyle name="Commentaire 18 2 2 2 7 6" xfId="17884"/>
    <cellStyle name="Commentaire 18 2 2 2 8" xfId="17885"/>
    <cellStyle name="Commentaire 18 2 2 2 9" xfId="17886"/>
    <cellStyle name="Commentaire 18 2 2 3" xfId="17887"/>
    <cellStyle name="Commentaire 18 2 2 3 2" xfId="17888"/>
    <cellStyle name="Commentaire 18 2 2 3 3" xfId="17889"/>
    <cellStyle name="Commentaire 18 2 2 3 4" xfId="17890"/>
    <cellStyle name="Commentaire 18 2 2 3 5" xfId="17891"/>
    <cellStyle name="Commentaire 18 2 2 3 6" xfId="17892"/>
    <cellStyle name="Commentaire 18 2 2 3 7" xfId="17893"/>
    <cellStyle name="Commentaire 18 2 2 3 8" xfId="17894"/>
    <cellStyle name="Commentaire 18 2 2 3 9" xfId="17895"/>
    <cellStyle name="Commentaire 18 2 2 4" xfId="17896"/>
    <cellStyle name="Commentaire 18 2 2 4 2" xfId="17897"/>
    <cellStyle name="Commentaire 18 2 2 4 3" xfId="17898"/>
    <cellStyle name="Commentaire 18 2 2 4 4" xfId="17899"/>
    <cellStyle name="Commentaire 18 2 2 4 5" xfId="17900"/>
    <cellStyle name="Commentaire 18 2 2 4 6" xfId="17901"/>
    <cellStyle name="Commentaire 18 2 2 4 7" xfId="17902"/>
    <cellStyle name="Commentaire 18 2 2 4 8" xfId="17903"/>
    <cellStyle name="Commentaire 18 2 2 4 9" xfId="17904"/>
    <cellStyle name="Commentaire 18 2 2 5" xfId="17905"/>
    <cellStyle name="Commentaire 18 2 2 5 2" xfId="17906"/>
    <cellStyle name="Commentaire 18 2 2 5 3" xfId="17907"/>
    <cellStyle name="Commentaire 18 2 2 5 4" xfId="17908"/>
    <cellStyle name="Commentaire 18 2 2 5 5" xfId="17909"/>
    <cellStyle name="Commentaire 18 2 2 5 6" xfId="17910"/>
    <cellStyle name="Commentaire 18 2 2 6" xfId="17911"/>
    <cellStyle name="Commentaire 18 2 3" xfId="17912"/>
    <cellStyle name="Commentaire 18 2 3 10" xfId="17913"/>
    <cellStyle name="Commentaire 18 2 3 11" xfId="17914"/>
    <cellStyle name="Commentaire 18 2 3 12" xfId="17915"/>
    <cellStyle name="Commentaire 18 2 3 13" xfId="17916"/>
    <cellStyle name="Commentaire 18 2 3 14" xfId="17917"/>
    <cellStyle name="Commentaire 18 2 3 15" xfId="17918"/>
    <cellStyle name="Commentaire 18 2 3 2" xfId="17919"/>
    <cellStyle name="Commentaire 18 2 3 2 10" xfId="17920"/>
    <cellStyle name="Commentaire 18 2 3 2 2" xfId="17921"/>
    <cellStyle name="Commentaire 18 2 3 2 2 2" xfId="17922"/>
    <cellStyle name="Commentaire 18 2 3 2 2 3" xfId="17923"/>
    <cellStyle name="Commentaire 18 2 3 2 2 4" xfId="17924"/>
    <cellStyle name="Commentaire 18 2 3 2 2 5" xfId="17925"/>
    <cellStyle name="Commentaire 18 2 3 2 2 6" xfId="17926"/>
    <cellStyle name="Commentaire 18 2 3 2 2 7" xfId="17927"/>
    <cellStyle name="Commentaire 18 2 3 2 2 8" xfId="17928"/>
    <cellStyle name="Commentaire 18 2 3 2 2 9" xfId="17929"/>
    <cellStyle name="Commentaire 18 2 3 2 3" xfId="17930"/>
    <cellStyle name="Commentaire 18 2 3 2 4" xfId="17931"/>
    <cellStyle name="Commentaire 18 2 3 2 5" xfId="17932"/>
    <cellStyle name="Commentaire 18 2 3 2 6" xfId="17933"/>
    <cellStyle name="Commentaire 18 2 3 2 7" xfId="17934"/>
    <cellStyle name="Commentaire 18 2 3 2 8" xfId="17935"/>
    <cellStyle name="Commentaire 18 2 3 2 9" xfId="17936"/>
    <cellStyle name="Commentaire 18 2 3 3" xfId="17937"/>
    <cellStyle name="Commentaire 18 2 3 3 10" xfId="17938"/>
    <cellStyle name="Commentaire 18 2 3 3 2" xfId="17939"/>
    <cellStyle name="Commentaire 18 2 3 3 2 2" xfId="17940"/>
    <cellStyle name="Commentaire 18 2 3 3 2 3" xfId="17941"/>
    <cellStyle name="Commentaire 18 2 3 3 2 4" xfId="17942"/>
    <cellStyle name="Commentaire 18 2 3 3 2 5" xfId="17943"/>
    <cellStyle name="Commentaire 18 2 3 3 2 6" xfId="17944"/>
    <cellStyle name="Commentaire 18 2 3 3 2 7" xfId="17945"/>
    <cellStyle name="Commentaire 18 2 3 3 2 8" xfId="17946"/>
    <cellStyle name="Commentaire 18 2 3 3 2 9" xfId="17947"/>
    <cellStyle name="Commentaire 18 2 3 3 3" xfId="17948"/>
    <cellStyle name="Commentaire 18 2 3 3 4" xfId="17949"/>
    <cellStyle name="Commentaire 18 2 3 3 5" xfId="17950"/>
    <cellStyle name="Commentaire 18 2 3 3 6" xfId="17951"/>
    <cellStyle name="Commentaire 18 2 3 3 7" xfId="17952"/>
    <cellStyle name="Commentaire 18 2 3 3 8" xfId="17953"/>
    <cellStyle name="Commentaire 18 2 3 3 9" xfId="17954"/>
    <cellStyle name="Commentaire 18 2 3 4" xfId="17955"/>
    <cellStyle name="Commentaire 18 2 3 4 2" xfId="17956"/>
    <cellStyle name="Commentaire 18 2 3 4 3" xfId="17957"/>
    <cellStyle name="Commentaire 18 2 3 4 4" xfId="17958"/>
    <cellStyle name="Commentaire 18 2 3 4 5" xfId="17959"/>
    <cellStyle name="Commentaire 18 2 3 4 6" xfId="17960"/>
    <cellStyle name="Commentaire 18 2 3 4 7" xfId="17961"/>
    <cellStyle name="Commentaire 18 2 3 4 8" xfId="17962"/>
    <cellStyle name="Commentaire 18 2 3 4 9" xfId="17963"/>
    <cellStyle name="Commentaire 18 2 3 5" xfId="17964"/>
    <cellStyle name="Commentaire 18 2 3 5 2" xfId="17965"/>
    <cellStyle name="Commentaire 18 2 3 5 3" xfId="17966"/>
    <cellStyle name="Commentaire 18 2 3 5 4" xfId="17967"/>
    <cellStyle name="Commentaire 18 2 3 5 5" xfId="17968"/>
    <cellStyle name="Commentaire 18 2 3 5 6" xfId="17969"/>
    <cellStyle name="Commentaire 18 2 3 5 7" xfId="17970"/>
    <cellStyle name="Commentaire 18 2 3 5 8" xfId="17971"/>
    <cellStyle name="Commentaire 18 2 3 5 9" xfId="17972"/>
    <cellStyle name="Commentaire 18 2 3 6" xfId="17973"/>
    <cellStyle name="Commentaire 18 2 3 6 2" xfId="17974"/>
    <cellStyle name="Commentaire 18 2 3 6 3" xfId="17975"/>
    <cellStyle name="Commentaire 18 2 3 6 4" xfId="17976"/>
    <cellStyle name="Commentaire 18 2 3 6 5" xfId="17977"/>
    <cellStyle name="Commentaire 18 2 3 6 6" xfId="17978"/>
    <cellStyle name="Commentaire 18 2 3 7" xfId="17979"/>
    <cellStyle name="Commentaire 18 2 3 7 2" xfId="17980"/>
    <cellStyle name="Commentaire 18 2 3 7 3" xfId="17981"/>
    <cellStyle name="Commentaire 18 2 3 7 4" xfId="17982"/>
    <cellStyle name="Commentaire 18 2 3 7 5" xfId="17983"/>
    <cellStyle name="Commentaire 18 2 3 7 6" xfId="17984"/>
    <cellStyle name="Commentaire 18 2 3 8" xfId="17985"/>
    <cellStyle name="Commentaire 18 2 3 9" xfId="17986"/>
    <cellStyle name="Commentaire 18 2 4" xfId="17987"/>
    <cellStyle name="Commentaire 18 2 4 2" xfId="17988"/>
    <cellStyle name="Commentaire 18 2 4 3" xfId="17989"/>
    <cellStyle name="Commentaire 18 2 4 4" xfId="17990"/>
    <cellStyle name="Commentaire 18 2 4 5" xfId="17991"/>
    <cellStyle name="Commentaire 18 2 4 6" xfId="17992"/>
    <cellStyle name="Commentaire 18 2 4 7" xfId="17993"/>
    <cellStyle name="Commentaire 18 2 4 8" xfId="17994"/>
    <cellStyle name="Commentaire 18 2 4 9" xfId="17995"/>
    <cellStyle name="Commentaire 18 2 5" xfId="17996"/>
    <cellStyle name="Commentaire 18 2 5 2" xfId="17997"/>
    <cellStyle name="Commentaire 18 2 5 3" xfId="17998"/>
    <cellStyle name="Commentaire 18 2 5 4" xfId="17999"/>
    <cellStyle name="Commentaire 18 2 5 5" xfId="18000"/>
    <cellStyle name="Commentaire 18 2 5 6" xfId="18001"/>
    <cellStyle name="Commentaire 18 2 5 7" xfId="18002"/>
    <cellStyle name="Commentaire 18 2 5 8" xfId="18003"/>
    <cellStyle name="Commentaire 18 2 5 9" xfId="18004"/>
    <cellStyle name="Commentaire 18 2 6" xfId="18005"/>
    <cellStyle name="Commentaire 18 2 6 2" xfId="18006"/>
    <cellStyle name="Commentaire 18 2 6 3" xfId="18007"/>
    <cellStyle name="Commentaire 18 2 6 4" xfId="18008"/>
    <cellStyle name="Commentaire 18 2 6 5" xfId="18009"/>
    <cellStyle name="Commentaire 18 2 6 6" xfId="18010"/>
    <cellStyle name="Commentaire 18 2 7" xfId="18011"/>
    <cellStyle name="Commentaire 18 3" xfId="18012"/>
    <cellStyle name="Commentaire 18 3 2" xfId="18013"/>
    <cellStyle name="Commentaire 18 3 2 10" xfId="18014"/>
    <cellStyle name="Commentaire 18 3 2 11" xfId="18015"/>
    <cellStyle name="Commentaire 18 3 2 12" xfId="18016"/>
    <cellStyle name="Commentaire 18 3 2 13" xfId="18017"/>
    <cellStyle name="Commentaire 18 3 2 14" xfId="18018"/>
    <cellStyle name="Commentaire 18 3 2 15" xfId="18019"/>
    <cellStyle name="Commentaire 18 3 2 2" xfId="18020"/>
    <cellStyle name="Commentaire 18 3 2 2 10" xfId="18021"/>
    <cellStyle name="Commentaire 18 3 2 2 2" xfId="18022"/>
    <cellStyle name="Commentaire 18 3 2 2 2 2" xfId="18023"/>
    <cellStyle name="Commentaire 18 3 2 2 2 3" xfId="18024"/>
    <cellStyle name="Commentaire 18 3 2 2 2 4" xfId="18025"/>
    <cellStyle name="Commentaire 18 3 2 2 2 5" xfId="18026"/>
    <cellStyle name="Commentaire 18 3 2 2 2 6" xfId="18027"/>
    <cellStyle name="Commentaire 18 3 2 2 2 7" xfId="18028"/>
    <cellStyle name="Commentaire 18 3 2 2 2 8" xfId="18029"/>
    <cellStyle name="Commentaire 18 3 2 2 2 9" xfId="18030"/>
    <cellStyle name="Commentaire 18 3 2 2 3" xfId="18031"/>
    <cellStyle name="Commentaire 18 3 2 2 4" xfId="18032"/>
    <cellStyle name="Commentaire 18 3 2 2 5" xfId="18033"/>
    <cellStyle name="Commentaire 18 3 2 2 6" xfId="18034"/>
    <cellStyle name="Commentaire 18 3 2 2 7" xfId="18035"/>
    <cellStyle name="Commentaire 18 3 2 2 8" xfId="18036"/>
    <cellStyle name="Commentaire 18 3 2 2 9" xfId="18037"/>
    <cellStyle name="Commentaire 18 3 2 3" xfId="18038"/>
    <cellStyle name="Commentaire 18 3 2 3 10" xfId="18039"/>
    <cellStyle name="Commentaire 18 3 2 3 2" xfId="18040"/>
    <cellStyle name="Commentaire 18 3 2 3 2 2" xfId="18041"/>
    <cellStyle name="Commentaire 18 3 2 3 2 3" xfId="18042"/>
    <cellStyle name="Commentaire 18 3 2 3 2 4" xfId="18043"/>
    <cellStyle name="Commentaire 18 3 2 3 2 5" xfId="18044"/>
    <cellStyle name="Commentaire 18 3 2 3 2 6" xfId="18045"/>
    <cellStyle name="Commentaire 18 3 2 3 2 7" xfId="18046"/>
    <cellStyle name="Commentaire 18 3 2 3 2 8" xfId="18047"/>
    <cellStyle name="Commentaire 18 3 2 3 2 9" xfId="18048"/>
    <cellStyle name="Commentaire 18 3 2 3 3" xfId="18049"/>
    <cellStyle name="Commentaire 18 3 2 3 4" xfId="18050"/>
    <cellStyle name="Commentaire 18 3 2 3 5" xfId="18051"/>
    <cellStyle name="Commentaire 18 3 2 3 6" xfId="18052"/>
    <cellStyle name="Commentaire 18 3 2 3 7" xfId="18053"/>
    <cellStyle name="Commentaire 18 3 2 3 8" xfId="18054"/>
    <cellStyle name="Commentaire 18 3 2 3 9" xfId="18055"/>
    <cellStyle name="Commentaire 18 3 2 4" xfId="18056"/>
    <cellStyle name="Commentaire 18 3 2 4 2" xfId="18057"/>
    <cellStyle name="Commentaire 18 3 2 4 3" xfId="18058"/>
    <cellStyle name="Commentaire 18 3 2 4 4" xfId="18059"/>
    <cellStyle name="Commentaire 18 3 2 4 5" xfId="18060"/>
    <cellStyle name="Commentaire 18 3 2 4 6" xfId="18061"/>
    <cellStyle name="Commentaire 18 3 2 4 7" xfId="18062"/>
    <cellStyle name="Commentaire 18 3 2 4 8" xfId="18063"/>
    <cellStyle name="Commentaire 18 3 2 4 9" xfId="18064"/>
    <cellStyle name="Commentaire 18 3 2 5" xfId="18065"/>
    <cellStyle name="Commentaire 18 3 2 5 2" xfId="18066"/>
    <cellStyle name="Commentaire 18 3 2 5 3" xfId="18067"/>
    <cellStyle name="Commentaire 18 3 2 5 4" xfId="18068"/>
    <cellStyle name="Commentaire 18 3 2 5 5" xfId="18069"/>
    <cellStyle name="Commentaire 18 3 2 5 6" xfId="18070"/>
    <cellStyle name="Commentaire 18 3 2 5 7" xfId="18071"/>
    <cellStyle name="Commentaire 18 3 2 5 8" xfId="18072"/>
    <cellStyle name="Commentaire 18 3 2 5 9" xfId="18073"/>
    <cellStyle name="Commentaire 18 3 2 6" xfId="18074"/>
    <cellStyle name="Commentaire 18 3 2 6 2" xfId="18075"/>
    <cellStyle name="Commentaire 18 3 2 6 3" xfId="18076"/>
    <cellStyle name="Commentaire 18 3 2 6 4" xfId="18077"/>
    <cellStyle name="Commentaire 18 3 2 6 5" xfId="18078"/>
    <cellStyle name="Commentaire 18 3 2 6 6" xfId="18079"/>
    <cellStyle name="Commentaire 18 3 2 7" xfId="18080"/>
    <cellStyle name="Commentaire 18 3 2 7 2" xfId="18081"/>
    <cellStyle name="Commentaire 18 3 2 7 3" xfId="18082"/>
    <cellStyle name="Commentaire 18 3 2 7 4" xfId="18083"/>
    <cellStyle name="Commentaire 18 3 2 7 5" xfId="18084"/>
    <cellStyle name="Commentaire 18 3 2 7 6" xfId="18085"/>
    <cellStyle name="Commentaire 18 3 2 8" xfId="18086"/>
    <cellStyle name="Commentaire 18 3 2 9" xfId="18087"/>
    <cellStyle name="Commentaire 18 3 3" xfId="18088"/>
    <cellStyle name="Commentaire 18 3 3 2" xfId="18089"/>
    <cellStyle name="Commentaire 18 3 3 3" xfId="18090"/>
    <cellStyle name="Commentaire 18 3 3 4" xfId="18091"/>
    <cellStyle name="Commentaire 18 3 3 5" xfId="18092"/>
    <cellStyle name="Commentaire 18 3 3 6" xfId="18093"/>
    <cellStyle name="Commentaire 18 3 3 7" xfId="18094"/>
    <cellStyle name="Commentaire 18 3 3 8" xfId="18095"/>
    <cellStyle name="Commentaire 18 3 3 9" xfId="18096"/>
    <cellStyle name="Commentaire 18 3 4" xfId="18097"/>
    <cellStyle name="Commentaire 18 3 4 2" xfId="18098"/>
    <cellStyle name="Commentaire 18 3 4 3" xfId="18099"/>
    <cellStyle name="Commentaire 18 3 4 4" xfId="18100"/>
    <cellStyle name="Commentaire 18 3 4 5" xfId="18101"/>
    <cellStyle name="Commentaire 18 3 4 6" xfId="18102"/>
    <cellStyle name="Commentaire 18 3 4 7" xfId="18103"/>
    <cellStyle name="Commentaire 18 3 4 8" xfId="18104"/>
    <cellStyle name="Commentaire 18 3 4 9" xfId="18105"/>
    <cellStyle name="Commentaire 18 3 5" xfId="18106"/>
    <cellStyle name="Commentaire 18 3 5 2" xfId="18107"/>
    <cellStyle name="Commentaire 18 3 5 3" xfId="18108"/>
    <cellStyle name="Commentaire 18 3 5 4" xfId="18109"/>
    <cellStyle name="Commentaire 18 3 5 5" xfId="18110"/>
    <cellStyle name="Commentaire 18 3 5 6" xfId="18111"/>
    <cellStyle name="Commentaire 18 3 6" xfId="18112"/>
    <cellStyle name="Commentaire 18 4" xfId="18113"/>
    <cellStyle name="Commentaire 18 4 10" xfId="18114"/>
    <cellStyle name="Commentaire 18 4 11" xfId="18115"/>
    <cellStyle name="Commentaire 18 4 12" xfId="18116"/>
    <cellStyle name="Commentaire 18 4 13" xfId="18117"/>
    <cellStyle name="Commentaire 18 4 14" xfId="18118"/>
    <cellStyle name="Commentaire 18 4 15" xfId="18119"/>
    <cellStyle name="Commentaire 18 4 2" xfId="18120"/>
    <cellStyle name="Commentaire 18 4 2 10" xfId="18121"/>
    <cellStyle name="Commentaire 18 4 2 2" xfId="18122"/>
    <cellStyle name="Commentaire 18 4 2 2 2" xfId="18123"/>
    <cellStyle name="Commentaire 18 4 2 2 3" xfId="18124"/>
    <cellStyle name="Commentaire 18 4 2 2 4" xfId="18125"/>
    <cellStyle name="Commentaire 18 4 2 2 5" xfId="18126"/>
    <cellStyle name="Commentaire 18 4 2 2 6" xfId="18127"/>
    <cellStyle name="Commentaire 18 4 2 2 7" xfId="18128"/>
    <cellStyle name="Commentaire 18 4 2 2 8" xfId="18129"/>
    <cellStyle name="Commentaire 18 4 2 2 9" xfId="18130"/>
    <cellStyle name="Commentaire 18 4 2 3" xfId="18131"/>
    <cellStyle name="Commentaire 18 4 2 4" xfId="18132"/>
    <cellStyle name="Commentaire 18 4 2 5" xfId="18133"/>
    <cellStyle name="Commentaire 18 4 2 6" xfId="18134"/>
    <cellStyle name="Commentaire 18 4 2 7" xfId="18135"/>
    <cellStyle name="Commentaire 18 4 2 8" xfId="18136"/>
    <cellStyle name="Commentaire 18 4 2 9" xfId="18137"/>
    <cellStyle name="Commentaire 18 4 3" xfId="18138"/>
    <cellStyle name="Commentaire 18 4 3 10" xfId="18139"/>
    <cellStyle name="Commentaire 18 4 3 2" xfId="18140"/>
    <cellStyle name="Commentaire 18 4 3 2 2" xfId="18141"/>
    <cellStyle name="Commentaire 18 4 3 2 3" xfId="18142"/>
    <cellStyle name="Commentaire 18 4 3 2 4" xfId="18143"/>
    <cellStyle name="Commentaire 18 4 3 2 5" xfId="18144"/>
    <cellStyle name="Commentaire 18 4 3 2 6" xfId="18145"/>
    <cellStyle name="Commentaire 18 4 3 2 7" xfId="18146"/>
    <cellStyle name="Commentaire 18 4 3 2 8" xfId="18147"/>
    <cellStyle name="Commentaire 18 4 3 2 9" xfId="18148"/>
    <cellStyle name="Commentaire 18 4 3 3" xfId="18149"/>
    <cellStyle name="Commentaire 18 4 3 4" xfId="18150"/>
    <cellStyle name="Commentaire 18 4 3 5" xfId="18151"/>
    <cellStyle name="Commentaire 18 4 3 6" xfId="18152"/>
    <cellStyle name="Commentaire 18 4 3 7" xfId="18153"/>
    <cellStyle name="Commentaire 18 4 3 8" xfId="18154"/>
    <cellStyle name="Commentaire 18 4 3 9" xfId="18155"/>
    <cellStyle name="Commentaire 18 4 4" xfId="18156"/>
    <cellStyle name="Commentaire 18 4 4 2" xfId="18157"/>
    <cellStyle name="Commentaire 18 4 4 3" xfId="18158"/>
    <cellStyle name="Commentaire 18 4 4 4" xfId="18159"/>
    <cellStyle name="Commentaire 18 4 4 5" xfId="18160"/>
    <cellStyle name="Commentaire 18 4 4 6" xfId="18161"/>
    <cellStyle name="Commentaire 18 4 4 7" xfId="18162"/>
    <cellStyle name="Commentaire 18 4 4 8" xfId="18163"/>
    <cellStyle name="Commentaire 18 4 4 9" xfId="18164"/>
    <cellStyle name="Commentaire 18 4 5" xfId="18165"/>
    <cellStyle name="Commentaire 18 4 5 2" xfId="18166"/>
    <cellStyle name="Commentaire 18 4 5 3" xfId="18167"/>
    <cellStyle name="Commentaire 18 4 5 4" xfId="18168"/>
    <cellStyle name="Commentaire 18 4 5 5" xfId="18169"/>
    <cellStyle name="Commentaire 18 4 5 6" xfId="18170"/>
    <cellStyle name="Commentaire 18 4 5 7" xfId="18171"/>
    <cellStyle name="Commentaire 18 4 5 8" xfId="18172"/>
    <cellStyle name="Commentaire 18 4 5 9" xfId="18173"/>
    <cellStyle name="Commentaire 18 4 6" xfId="18174"/>
    <cellStyle name="Commentaire 18 4 6 2" xfId="18175"/>
    <cellStyle name="Commentaire 18 4 6 3" xfId="18176"/>
    <cellStyle name="Commentaire 18 4 6 4" xfId="18177"/>
    <cellStyle name="Commentaire 18 4 6 5" xfId="18178"/>
    <cellStyle name="Commentaire 18 4 6 6" xfId="18179"/>
    <cellStyle name="Commentaire 18 4 7" xfId="18180"/>
    <cellStyle name="Commentaire 18 4 7 2" xfId="18181"/>
    <cellStyle name="Commentaire 18 4 7 3" xfId="18182"/>
    <cellStyle name="Commentaire 18 4 7 4" xfId="18183"/>
    <cellStyle name="Commentaire 18 4 7 5" xfId="18184"/>
    <cellStyle name="Commentaire 18 4 7 6" xfId="18185"/>
    <cellStyle name="Commentaire 18 4 8" xfId="18186"/>
    <cellStyle name="Commentaire 18 4 9" xfId="18187"/>
    <cellStyle name="Commentaire 18 5" xfId="18188"/>
    <cellStyle name="Commentaire 18 5 2" xfId="18189"/>
    <cellStyle name="Commentaire 18 5 3" xfId="18190"/>
    <cellStyle name="Commentaire 18 5 4" xfId="18191"/>
    <cellStyle name="Commentaire 18 5 5" xfId="18192"/>
    <cellStyle name="Commentaire 18 5 6" xfId="18193"/>
    <cellStyle name="Commentaire 18 5 7" xfId="18194"/>
    <cellStyle name="Commentaire 18 5 8" xfId="18195"/>
    <cellStyle name="Commentaire 18 5 9" xfId="18196"/>
    <cellStyle name="Commentaire 18 6" xfId="18197"/>
    <cellStyle name="Commentaire 18 6 2" xfId="18198"/>
    <cellStyle name="Commentaire 18 6 3" xfId="18199"/>
    <cellStyle name="Commentaire 18 6 4" xfId="18200"/>
    <cellStyle name="Commentaire 18 6 5" xfId="18201"/>
    <cellStyle name="Commentaire 18 6 6" xfId="18202"/>
    <cellStyle name="Commentaire 18 6 7" xfId="18203"/>
    <cellStyle name="Commentaire 18 6 8" xfId="18204"/>
    <cellStyle name="Commentaire 18 6 9" xfId="18205"/>
    <cellStyle name="Commentaire 18 7" xfId="18206"/>
    <cellStyle name="Commentaire 18 7 2" xfId="18207"/>
    <cellStyle name="Commentaire 18 7 3" xfId="18208"/>
    <cellStyle name="Commentaire 18 7 4" xfId="18209"/>
    <cellStyle name="Commentaire 18 7 5" xfId="18210"/>
    <cellStyle name="Commentaire 18 7 6" xfId="18211"/>
    <cellStyle name="Commentaire 18 8" xfId="18212"/>
    <cellStyle name="Commentaire 19" xfId="18213"/>
    <cellStyle name="Commentaire 19 2" xfId="18214"/>
    <cellStyle name="Commentaire 19 2 2" xfId="18215"/>
    <cellStyle name="Commentaire 19 2 2 2" xfId="18216"/>
    <cellStyle name="Commentaire 19 2 2 2 10" xfId="18217"/>
    <cellStyle name="Commentaire 19 2 2 2 11" xfId="18218"/>
    <cellStyle name="Commentaire 19 2 2 2 12" xfId="18219"/>
    <cellStyle name="Commentaire 19 2 2 2 13" xfId="18220"/>
    <cellStyle name="Commentaire 19 2 2 2 14" xfId="18221"/>
    <cellStyle name="Commentaire 19 2 2 2 15" xfId="18222"/>
    <cellStyle name="Commentaire 19 2 2 2 2" xfId="18223"/>
    <cellStyle name="Commentaire 19 2 2 2 2 10" xfId="18224"/>
    <cellStyle name="Commentaire 19 2 2 2 2 2" xfId="18225"/>
    <cellStyle name="Commentaire 19 2 2 2 2 2 2" xfId="18226"/>
    <cellStyle name="Commentaire 19 2 2 2 2 2 3" xfId="18227"/>
    <cellStyle name="Commentaire 19 2 2 2 2 2 4" xfId="18228"/>
    <cellStyle name="Commentaire 19 2 2 2 2 2 5" xfId="18229"/>
    <cellStyle name="Commentaire 19 2 2 2 2 2 6" xfId="18230"/>
    <cellStyle name="Commentaire 19 2 2 2 2 2 7" xfId="18231"/>
    <cellStyle name="Commentaire 19 2 2 2 2 2 8" xfId="18232"/>
    <cellStyle name="Commentaire 19 2 2 2 2 2 9" xfId="18233"/>
    <cellStyle name="Commentaire 19 2 2 2 2 3" xfId="18234"/>
    <cellStyle name="Commentaire 19 2 2 2 2 4" xfId="18235"/>
    <cellStyle name="Commentaire 19 2 2 2 2 5" xfId="18236"/>
    <cellStyle name="Commentaire 19 2 2 2 2 6" xfId="18237"/>
    <cellStyle name="Commentaire 19 2 2 2 2 7" xfId="18238"/>
    <cellStyle name="Commentaire 19 2 2 2 2 8" xfId="18239"/>
    <cellStyle name="Commentaire 19 2 2 2 2 9" xfId="18240"/>
    <cellStyle name="Commentaire 19 2 2 2 3" xfId="18241"/>
    <cellStyle name="Commentaire 19 2 2 2 3 10" xfId="18242"/>
    <cellStyle name="Commentaire 19 2 2 2 3 2" xfId="18243"/>
    <cellStyle name="Commentaire 19 2 2 2 3 2 2" xfId="18244"/>
    <cellStyle name="Commentaire 19 2 2 2 3 2 3" xfId="18245"/>
    <cellStyle name="Commentaire 19 2 2 2 3 2 4" xfId="18246"/>
    <cellStyle name="Commentaire 19 2 2 2 3 2 5" xfId="18247"/>
    <cellStyle name="Commentaire 19 2 2 2 3 2 6" xfId="18248"/>
    <cellStyle name="Commentaire 19 2 2 2 3 2 7" xfId="18249"/>
    <cellStyle name="Commentaire 19 2 2 2 3 2 8" xfId="18250"/>
    <cellStyle name="Commentaire 19 2 2 2 3 2 9" xfId="18251"/>
    <cellStyle name="Commentaire 19 2 2 2 3 3" xfId="18252"/>
    <cellStyle name="Commentaire 19 2 2 2 3 4" xfId="18253"/>
    <cellStyle name="Commentaire 19 2 2 2 3 5" xfId="18254"/>
    <cellStyle name="Commentaire 19 2 2 2 3 6" xfId="18255"/>
    <cellStyle name="Commentaire 19 2 2 2 3 7" xfId="18256"/>
    <cellStyle name="Commentaire 19 2 2 2 3 8" xfId="18257"/>
    <cellStyle name="Commentaire 19 2 2 2 3 9" xfId="18258"/>
    <cellStyle name="Commentaire 19 2 2 2 4" xfId="18259"/>
    <cellStyle name="Commentaire 19 2 2 2 4 2" xfId="18260"/>
    <cellStyle name="Commentaire 19 2 2 2 4 3" xfId="18261"/>
    <cellStyle name="Commentaire 19 2 2 2 4 4" xfId="18262"/>
    <cellStyle name="Commentaire 19 2 2 2 4 5" xfId="18263"/>
    <cellStyle name="Commentaire 19 2 2 2 4 6" xfId="18264"/>
    <cellStyle name="Commentaire 19 2 2 2 4 7" xfId="18265"/>
    <cellStyle name="Commentaire 19 2 2 2 4 8" xfId="18266"/>
    <cellStyle name="Commentaire 19 2 2 2 4 9" xfId="18267"/>
    <cellStyle name="Commentaire 19 2 2 2 5" xfId="18268"/>
    <cellStyle name="Commentaire 19 2 2 2 5 2" xfId="18269"/>
    <cellStyle name="Commentaire 19 2 2 2 5 3" xfId="18270"/>
    <cellStyle name="Commentaire 19 2 2 2 5 4" xfId="18271"/>
    <cellStyle name="Commentaire 19 2 2 2 5 5" xfId="18272"/>
    <cellStyle name="Commentaire 19 2 2 2 5 6" xfId="18273"/>
    <cellStyle name="Commentaire 19 2 2 2 5 7" xfId="18274"/>
    <cellStyle name="Commentaire 19 2 2 2 5 8" xfId="18275"/>
    <cellStyle name="Commentaire 19 2 2 2 5 9" xfId="18276"/>
    <cellStyle name="Commentaire 19 2 2 2 6" xfId="18277"/>
    <cellStyle name="Commentaire 19 2 2 2 6 2" xfId="18278"/>
    <cellStyle name="Commentaire 19 2 2 2 6 3" xfId="18279"/>
    <cellStyle name="Commentaire 19 2 2 2 6 4" xfId="18280"/>
    <cellStyle name="Commentaire 19 2 2 2 6 5" xfId="18281"/>
    <cellStyle name="Commentaire 19 2 2 2 6 6" xfId="18282"/>
    <cellStyle name="Commentaire 19 2 2 2 7" xfId="18283"/>
    <cellStyle name="Commentaire 19 2 2 2 7 2" xfId="18284"/>
    <cellStyle name="Commentaire 19 2 2 2 7 3" xfId="18285"/>
    <cellStyle name="Commentaire 19 2 2 2 7 4" xfId="18286"/>
    <cellStyle name="Commentaire 19 2 2 2 7 5" xfId="18287"/>
    <cellStyle name="Commentaire 19 2 2 2 7 6" xfId="18288"/>
    <cellStyle name="Commentaire 19 2 2 2 8" xfId="18289"/>
    <cellStyle name="Commentaire 19 2 2 2 9" xfId="18290"/>
    <cellStyle name="Commentaire 19 2 2 3" xfId="18291"/>
    <cellStyle name="Commentaire 19 2 2 3 2" xfId="18292"/>
    <cellStyle name="Commentaire 19 2 2 3 3" xfId="18293"/>
    <cellStyle name="Commentaire 19 2 2 3 4" xfId="18294"/>
    <cellStyle name="Commentaire 19 2 2 3 5" xfId="18295"/>
    <cellStyle name="Commentaire 19 2 2 3 6" xfId="18296"/>
    <cellStyle name="Commentaire 19 2 2 3 7" xfId="18297"/>
    <cellStyle name="Commentaire 19 2 2 3 8" xfId="18298"/>
    <cellStyle name="Commentaire 19 2 2 3 9" xfId="18299"/>
    <cellStyle name="Commentaire 19 2 2 4" xfId="18300"/>
    <cellStyle name="Commentaire 19 2 2 4 2" xfId="18301"/>
    <cellStyle name="Commentaire 19 2 2 4 3" xfId="18302"/>
    <cellStyle name="Commentaire 19 2 2 4 4" xfId="18303"/>
    <cellStyle name="Commentaire 19 2 2 4 5" xfId="18304"/>
    <cellStyle name="Commentaire 19 2 2 4 6" xfId="18305"/>
    <cellStyle name="Commentaire 19 2 2 4 7" xfId="18306"/>
    <cellStyle name="Commentaire 19 2 2 4 8" xfId="18307"/>
    <cellStyle name="Commentaire 19 2 2 4 9" xfId="18308"/>
    <cellStyle name="Commentaire 19 2 2 5" xfId="18309"/>
    <cellStyle name="Commentaire 19 2 2 5 2" xfId="18310"/>
    <cellStyle name="Commentaire 19 2 2 5 3" xfId="18311"/>
    <cellStyle name="Commentaire 19 2 2 5 4" xfId="18312"/>
    <cellStyle name="Commentaire 19 2 2 5 5" xfId="18313"/>
    <cellStyle name="Commentaire 19 2 2 5 6" xfId="18314"/>
    <cellStyle name="Commentaire 19 2 2 6" xfId="18315"/>
    <cellStyle name="Commentaire 19 2 3" xfId="18316"/>
    <cellStyle name="Commentaire 19 2 3 10" xfId="18317"/>
    <cellStyle name="Commentaire 19 2 3 11" xfId="18318"/>
    <cellStyle name="Commentaire 19 2 3 12" xfId="18319"/>
    <cellStyle name="Commentaire 19 2 3 13" xfId="18320"/>
    <cellStyle name="Commentaire 19 2 3 14" xfId="18321"/>
    <cellStyle name="Commentaire 19 2 3 15" xfId="18322"/>
    <cellStyle name="Commentaire 19 2 3 2" xfId="18323"/>
    <cellStyle name="Commentaire 19 2 3 2 10" xfId="18324"/>
    <cellStyle name="Commentaire 19 2 3 2 2" xfId="18325"/>
    <cellStyle name="Commentaire 19 2 3 2 2 2" xfId="18326"/>
    <cellStyle name="Commentaire 19 2 3 2 2 3" xfId="18327"/>
    <cellStyle name="Commentaire 19 2 3 2 2 4" xfId="18328"/>
    <cellStyle name="Commentaire 19 2 3 2 2 5" xfId="18329"/>
    <cellStyle name="Commentaire 19 2 3 2 2 6" xfId="18330"/>
    <cellStyle name="Commentaire 19 2 3 2 2 7" xfId="18331"/>
    <cellStyle name="Commentaire 19 2 3 2 2 8" xfId="18332"/>
    <cellStyle name="Commentaire 19 2 3 2 2 9" xfId="18333"/>
    <cellStyle name="Commentaire 19 2 3 2 3" xfId="18334"/>
    <cellStyle name="Commentaire 19 2 3 2 4" xfId="18335"/>
    <cellStyle name="Commentaire 19 2 3 2 5" xfId="18336"/>
    <cellStyle name="Commentaire 19 2 3 2 6" xfId="18337"/>
    <cellStyle name="Commentaire 19 2 3 2 7" xfId="18338"/>
    <cellStyle name="Commentaire 19 2 3 2 8" xfId="18339"/>
    <cellStyle name="Commentaire 19 2 3 2 9" xfId="18340"/>
    <cellStyle name="Commentaire 19 2 3 3" xfId="18341"/>
    <cellStyle name="Commentaire 19 2 3 3 10" xfId="18342"/>
    <cellStyle name="Commentaire 19 2 3 3 2" xfId="18343"/>
    <cellStyle name="Commentaire 19 2 3 3 2 2" xfId="18344"/>
    <cellStyle name="Commentaire 19 2 3 3 2 3" xfId="18345"/>
    <cellStyle name="Commentaire 19 2 3 3 2 4" xfId="18346"/>
    <cellStyle name="Commentaire 19 2 3 3 2 5" xfId="18347"/>
    <cellStyle name="Commentaire 19 2 3 3 2 6" xfId="18348"/>
    <cellStyle name="Commentaire 19 2 3 3 2 7" xfId="18349"/>
    <cellStyle name="Commentaire 19 2 3 3 2 8" xfId="18350"/>
    <cellStyle name="Commentaire 19 2 3 3 2 9" xfId="18351"/>
    <cellStyle name="Commentaire 19 2 3 3 3" xfId="18352"/>
    <cellStyle name="Commentaire 19 2 3 3 4" xfId="18353"/>
    <cellStyle name="Commentaire 19 2 3 3 5" xfId="18354"/>
    <cellStyle name="Commentaire 19 2 3 3 6" xfId="18355"/>
    <cellStyle name="Commentaire 19 2 3 3 7" xfId="18356"/>
    <cellStyle name="Commentaire 19 2 3 3 8" xfId="18357"/>
    <cellStyle name="Commentaire 19 2 3 3 9" xfId="18358"/>
    <cellStyle name="Commentaire 19 2 3 4" xfId="18359"/>
    <cellStyle name="Commentaire 19 2 3 4 2" xfId="18360"/>
    <cellStyle name="Commentaire 19 2 3 4 3" xfId="18361"/>
    <cellStyle name="Commentaire 19 2 3 4 4" xfId="18362"/>
    <cellStyle name="Commentaire 19 2 3 4 5" xfId="18363"/>
    <cellStyle name="Commentaire 19 2 3 4 6" xfId="18364"/>
    <cellStyle name="Commentaire 19 2 3 4 7" xfId="18365"/>
    <cellStyle name="Commentaire 19 2 3 4 8" xfId="18366"/>
    <cellStyle name="Commentaire 19 2 3 4 9" xfId="18367"/>
    <cellStyle name="Commentaire 19 2 3 5" xfId="18368"/>
    <cellStyle name="Commentaire 19 2 3 5 2" xfId="18369"/>
    <cellStyle name="Commentaire 19 2 3 5 3" xfId="18370"/>
    <cellStyle name="Commentaire 19 2 3 5 4" xfId="18371"/>
    <cellStyle name="Commentaire 19 2 3 5 5" xfId="18372"/>
    <cellStyle name="Commentaire 19 2 3 5 6" xfId="18373"/>
    <cellStyle name="Commentaire 19 2 3 5 7" xfId="18374"/>
    <cellStyle name="Commentaire 19 2 3 5 8" xfId="18375"/>
    <cellStyle name="Commentaire 19 2 3 5 9" xfId="18376"/>
    <cellStyle name="Commentaire 19 2 3 6" xfId="18377"/>
    <cellStyle name="Commentaire 19 2 3 6 2" xfId="18378"/>
    <cellStyle name="Commentaire 19 2 3 6 3" xfId="18379"/>
    <cellStyle name="Commentaire 19 2 3 6 4" xfId="18380"/>
    <cellStyle name="Commentaire 19 2 3 6 5" xfId="18381"/>
    <cellStyle name="Commentaire 19 2 3 6 6" xfId="18382"/>
    <cellStyle name="Commentaire 19 2 3 7" xfId="18383"/>
    <cellStyle name="Commentaire 19 2 3 7 2" xfId="18384"/>
    <cellStyle name="Commentaire 19 2 3 7 3" xfId="18385"/>
    <cellStyle name="Commentaire 19 2 3 7 4" xfId="18386"/>
    <cellStyle name="Commentaire 19 2 3 7 5" xfId="18387"/>
    <cellStyle name="Commentaire 19 2 3 7 6" xfId="18388"/>
    <cellStyle name="Commentaire 19 2 3 8" xfId="18389"/>
    <cellStyle name="Commentaire 19 2 3 9" xfId="18390"/>
    <cellStyle name="Commentaire 19 2 4" xfId="18391"/>
    <cellStyle name="Commentaire 19 2 4 2" xfId="18392"/>
    <cellStyle name="Commentaire 19 2 4 3" xfId="18393"/>
    <cellStyle name="Commentaire 19 2 4 4" xfId="18394"/>
    <cellStyle name="Commentaire 19 2 4 5" xfId="18395"/>
    <cellStyle name="Commentaire 19 2 4 6" xfId="18396"/>
    <cellStyle name="Commentaire 19 2 4 7" xfId="18397"/>
    <cellStyle name="Commentaire 19 2 4 8" xfId="18398"/>
    <cellStyle name="Commentaire 19 2 4 9" xfId="18399"/>
    <cellStyle name="Commentaire 19 2 5" xfId="18400"/>
    <cellStyle name="Commentaire 19 2 5 2" xfId="18401"/>
    <cellStyle name="Commentaire 19 2 5 3" xfId="18402"/>
    <cellStyle name="Commentaire 19 2 5 4" xfId="18403"/>
    <cellStyle name="Commentaire 19 2 5 5" xfId="18404"/>
    <cellStyle name="Commentaire 19 2 5 6" xfId="18405"/>
    <cellStyle name="Commentaire 19 2 5 7" xfId="18406"/>
    <cellStyle name="Commentaire 19 2 5 8" xfId="18407"/>
    <cellStyle name="Commentaire 19 2 5 9" xfId="18408"/>
    <cellStyle name="Commentaire 19 2 6" xfId="18409"/>
    <cellStyle name="Commentaire 19 2 6 2" xfId="18410"/>
    <cellStyle name="Commentaire 19 2 6 3" xfId="18411"/>
    <cellStyle name="Commentaire 19 2 6 4" xfId="18412"/>
    <cellStyle name="Commentaire 19 2 6 5" xfId="18413"/>
    <cellStyle name="Commentaire 19 2 6 6" xfId="18414"/>
    <cellStyle name="Commentaire 19 2 7" xfId="18415"/>
    <cellStyle name="Commentaire 19 3" xfId="18416"/>
    <cellStyle name="Commentaire 19 3 2" xfId="18417"/>
    <cellStyle name="Commentaire 19 3 2 10" xfId="18418"/>
    <cellStyle name="Commentaire 19 3 2 11" xfId="18419"/>
    <cellStyle name="Commentaire 19 3 2 12" xfId="18420"/>
    <cellStyle name="Commentaire 19 3 2 13" xfId="18421"/>
    <cellStyle name="Commentaire 19 3 2 14" xfId="18422"/>
    <cellStyle name="Commentaire 19 3 2 15" xfId="18423"/>
    <cellStyle name="Commentaire 19 3 2 2" xfId="18424"/>
    <cellStyle name="Commentaire 19 3 2 2 10" xfId="18425"/>
    <cellStyle name="Commentaire 19 3 2 2 2" xfId="18426"/>
    <cellStyle name="Commentaire 19 3 2 2 2 2" xfId="18427"/>
    <cellStyle name="Commentaire 19 3 2 2 2 3" xfId="18428"/>
    <cellStyle name="Commentaire 19 3 2 2 2 4" xfId="18429"/>
    <cellStyle name="Commentaire 19 3 2 2 2 5" xfId="18430"/>
    <cellStyle name="Commentaire 19 3 2 2 2 6" xfId="18431"/>
    <cellStyle name="Commentaire 19 3 2 2 2 7" xfId="18432"/>
    <cellStyle name="Commentaire 19 3 2 2 2 8" xfId="18433"/>
    <cellStyle name="Commentaire 19 3 2 2 2 9" xfId="18434"/>
    <cellStyle name="Commentaire 19 3 2 2 3" xfId="18435"/>
    <cellStyle name="Commentaire 19 3 2 2 4" xfId="18436"/>
    <cellStyle name="Commentaire 19 3 2 2 5" xfId="18437"/>
    <cellStyle name="Commentaire 19 3 2 2 6" xfId="18438"/>
    <cellStyle name="Commentaire 19 3 2 2 7" xfId="18439"/>
    <cellStyle name="Commentaire 19 3 2 2 8" xfId="18440"/>
    <cellStyle name="Commentaire 19 3 2 2 9" xfId="18441"/>
    <cellStyle name="Commentaire 19 3 2 3" xfId="18442"/>
    <cellStyle name="Commentaire 19 3 2 3 10" xfId="18443"/>
    <cellStyle name="Commentaire 19 3 2 3 2" xfId="18444"/>
    <cellStyle name="Commentaire 19 3 2 3 2 2" xfId="18445"/>
    <cellStyle name="Commentaire 19 3 2 3 2 3" xfId="18446"/>
    <cellStyle name="Commentaire 19 3 2 3 2 4" xfId="18447"/>
    <cellStyle name="Commentaire 19 3 2 3 2 5" xfId="18448"/>
    <cellStyle name="Commentaire 19 3 2 3 2 6" xfId="18449"/>
    <cellStyle name="Commentaire 19 3 2 3 2 7" xfId="18450"/>
    <cellStyle name="Commentaire 19 3 2 3 2 8" xfId="18451"/>
    <cellStyle name="Commentaire 19 3 2 3 2 9" xfId="18452"/>
    <cellStyle name="Commentaire 19 3 2 3 3" xfId="18453"/>
    <cellStyle name="Commentaire 19 3 2 3 4" xfId="18454"/>
    <cellStyle name="Commentaire 19 3 2 3 5" xfId="18455"/>
    <cellStyle name="Commentaire 19 3 2 3 6" xfId="18456"/>
    <cellStyle name="Commentaire 19 3 2 3 7" xfId="18457"/>
    <cellStyle name="Commentaire 19 3 2 3 8" xfId="18458"/>
    <cellStyle name="Commentaire 19 3 2 3 9" xfId="18459"/>
    <cellStyle name="Commentaire 19 3 2 4" xfId="18460"/>
    <cellStyle name="Commentaire 19 3 2 4 2" xfId="18461"/>
    <cellStyle name="Commentaire 19 3 2 4 3" xfId="18462"/>
    <cellStyle name="Commentaire 19 3 2 4 4" xfId="18463"/>
    <cellStyle name="Commentaire 19 3 2 4 5" xfId="18464"/>
    <cellStyle name="Commentaire 19 3 2 4 6" xfId="18465"/>
    <cellStyle name="Commentaire 19 3 2 4 7" xfId="18466"/>
    <cellStyle name="Commentaire 19 3 2 4 8" xfId="18467"/>
    <cellStyle name="Commentaire 19 3 2 4 9" xfId="18468"/>
    <cellStyle name="Commentaire 19 3 2 5" xfId="18469"/>
    <cellStyle name="Commentaire 19 3 2 5 2" xfId="18470"/>
    <cellStyle name="Commentaire 19 3 2 5 3" xfId="18471"/>
    <cellStyle name="Commentaire 19 3 2 5 4" xfId="18472"/>
    <cellStyle name="Commentaire 19 3 2 5 5" xfId="18473"/>
    <cellStyle name="Commentaire 19 3 2 5 6" xfId="18474"/>
    <cellStyle name="Commentaire 19 3 2 5 7" xfId="18475"/>
    <cellStyle name="Commentaire 19 3 2 5 8" xfId="18476"/>
    <cellStyle name="Commentaire 19 3 2 5 9" xfId="18477"/>
    <cellStyle name="Commentaire 19 3 2 6" xfId="18478"/>
    <cellStyle name="Commentaire 19 3 2 6 2" xfId="18479"/>
    <cellStyle name="Commentaire 19 3 2 6 3" xfId="18480"/>
    <cellStyle name="Commentaire 19 3 2 6 4" xfId="18481"/>
    <cellStyle name="Commentaire 19 3 2 6 5" xfId="18482"/>
    <cellStyle name="Commentaire 19 3 2 6 6" xfId="18483"/>
    <cellStyle name="Commentaire 19 3 2 7" xfId="18484"/>
    <cellStyle name="Commentaire 19 3 2 7 2" xfId="18485"/>
    <cellStyle name="Commentaire 19 3 2 7 3" xfId="18486"/>
    <cellStyle name="Commentaire 19 3 2 7 4" xfId="18487"/>
    <cellStyle name="Commentaire 19 3 2 7 5" xfId="18488"/>
    <cellStyle name="Commentaire 19 3 2 7 6" xfId="18489"/>
    <cellStyle name="Commentaire 19 3 2 8" xfId="18490"/>
    <cellStyle name="Commentaire 19 3 2 9" xfId="18491"/>
    <cellStyle name="Commentaire 19 3 3" xfId="18492"/>
    <cellStyle name="Commentaire 19 3 3 2" xfId="18493"/>
    <cellStyle name="Commentaire 19 3 3 3" xfId="18494"/>
    <cellStyle name="Commentaire 19 3 3 4" xfId="18495"/>
    <cellStyle name="Commentaire 19 3 3 5" xfId="18496"/>
    <cellStyle name="Commentaire 19 3 3 6" xfId="18497"/>
    <cellStyle name="Commentaire 19 3 3 7" xfId="18498"/>
    <cellStyle name="Commentaire 19 3 3 8" xfId="18499"/>
    <cellStyle name="Commentaire 19 3 3 9" xfId="18500"/>
    <cellStyle name="Commentaire 19 3 4" xfId="18501"/>
    <cellStyle name="Commentaire 19 3 4 2" xfId="18502"/>
    <cellStyle name="Commentaire 19 3 4 3" xfId="18503"/>
    <cellStyle name="Commentaire 19 3 4 4" xfId="18504"/>
    <cellStyle name="Commentaire 19 3 4 5" xfId="18505"/>
    <cellStyle name="Commentaire 19 3 4 6" xfId="18506"/>
    <cellStyle name="Commentaire 19 3 4 7" xfId="18507"/>
    <cellStyle name="Commentaire 19 3 4 8" xfId="18508"/>
    <cellStyle name="Commentaire 19 3 4 9" xfId="18509"/>
    <cellStyle name="Commentaire 19 3 5" xfId="18510"/>
    <cellStyle name="Commentaire 19 3 5 2" xfId="18511"/>
    <cellStyle name="Commentaire 19 3 5 3" xfId="18512"/>
    <cellStyle name="Commentaire 19 3 5 4" xfId="18513"/>
    <cellStyle name="Commentaire 19 3 5 5" xfId="18514"/>
    <cellStyle name="Commentaire 19 3 5 6" xfId="18515"/>
    <cellStyle name="Commentaire 19 3 6" xfId="18516"/>
    <cellStyle name="Commentaire 19 4" xfId="18517"/>
    <cellStyle name="Commentaire 19 4 10" xfId="18518"/>
    <cellStyle name="Commentaire 19 4 11" xfId="18519"/>
    <cellStyle name="Commentaire 19 4 12" xfId="18520"/>
    <cellStyle name="Commentaire 19 4 13" xfId="18521"/>
    <cellStyle name="Commentaire 19 4 14" xfId="18522"/>
    <cellStyle name="Commentaire 19 4 15" xfId="18523"/>
    <cellStyle name="Commentaire 19 4 2" xfId="18524"/>
    <cellStyle name="Commentaire 19 4 2 10" xfId="18525"/>
    <cellStyle name="Commentaire 19 4 2 2" xfId="18526"/>
    <cellStyle name="Commentaire 19 4 2 2 2" xfId="18527"/>
    <cellStyle name="Commentaire 19 4 2 2 3" xfId="18528"/>
    <cellStyle name="Commentaire 19 4 2 2 4" xfId="18529"/>
    <cellStyle name="Commentaire 19 4 2 2 5" xfId="18530"/>
    <cellStyle name="Commentaire 19 4 2 2 6" xfId="18531"/>
    <cellStyle name="Commentaire 19 4 2 2 7" xfId="18532"/>
    <cellStyle name="Commentaire 19 4 2 2 8" xfId="18533"/>
    <cellStyle name="Commentaire 19 4 2 2 9" xfId="18534"/>
    <cellStyle name="Commentaire 19 4 2 3" xfId="18535"/>
    <cellStyle name="Commentaire 19 4 2 4" xfId="18536"/>
    <cellStyle name="Commentaire 19 4 2 5" xfId="18537"/>
    <cellStyle name="Commentaire 19 4 2 6" xfId="18538"/>
    <cellStyle name="Commentaire 19 4 2 7" xfId="18539"/>
    <cellStyle name="Commentaire 19 4 2 8" xfId="18540"/>
    <cellStyle name="Commentaire 19 4 2 9" xfId="18541"/>
    <cellStyle name="Commentaire 19 4 3" xfId="18542"/>
    <cellStyle name="Commentaire 19 4 3 10" xfId="18543"/>
    <cellStyle name="Commentaire 19 4 3 2" xfId="18544"/>
    <cellStyle name="Commentaire 19 4 3 2 2" xfId="18545"/>
    <cellStyle name="Commentaire 19 4 3 2 3" xfId="18546"/>
    <cellStyle name="Commentaire 19 4 3 2 4" xfId="18547"/>
    <cellStyle name="Commentaire 19 4 3 2 5" xfId="18548"/>
    <cellStyle name="Commentaire 19 4 3 2 6" xfId="18549"/>
    <cellStyle name="Commentaire 19 4 3 2 7" xfId="18550"/>
    <cellStyle name="Commentaire 19 4 3 2 8" xfId="18551"/>
    <cellStyle name="Commentaire 19 4 3 2 9" xfId="18552"/>
    <cellStyle name="Commentaire 19 4 3 3" xfId="18553"/>
    <cellStyle name="Commentaire 19 4 3 4" xfId="18554"/>
    <cellStyle name="Commentaire 19 4 3 5" xfId="18555"/>
    <cellStyle name="Commentaire 19 4 3 6" xfId="18556"/>
    <cellStyle name="Commentaire 19 4 3 7" xfId="18557"/>
    <cellStyle name="Commentaire 19 4 3 8" xfId="18558"/>
    <cellStyle name="Commentaire 19 4 3 9" xfId="18559"/>
    <cellStyle name="Commentaire 19 4 4" xfId="18560"/>
    <cellStyle name="Commentaire 19 4 4 2" xfId="18561"/>
    <cellStyle name="Commentaire 19 4 4 3" xfId="18562"/>
    <cellStyle name="Commentaire 19 4 4 4" xfId="18563"/>
    <cellStyle name="Commentaire 19 4 4 5" xfId="18564"/>
    <cellStyle name="Commentaire 19 4 4 6" xfId="18565"/>
    <cellStyle name="Commentaire 19 4 4 7" xfId="18566"/>
    <cellStyle name="Commentaire 19 4 4 8" xfId="18567"/>
    <cellStyle name="Commentaire 19 4 4 9" xfId="18568"/>
    <cellStyle name="Commentaire 19 4 5" xfId="18569"/>
    <cellStyle name="Commentaire 19 4 5 2" xfId="18570"/>
    <cellStyle name="Commentaire 19 4 5 3" xfId="18571"/>
    <cellStyle name="Commentaire 19 4 5 4" xfId="18572"/>
    <cellStyle name="Commentaire 19 4 5 5" xfId="18573"/>
    <cellStyle name="Commentaire 19 4 5 6" xfId="18574"/>
    <cellStyle name="Commentaire 19 4 5 7" xfId="18575"/>
    <cellStyle name="Commentaire 19 4 5 8" xfId="18576"/>
    <cellStyle name="Commentaire 19 4 5 9" xfId="18577"/>
    <cellStyle name="Commentaire 19 4 6" xfId="18578"/>
    <cellStyle name="Commentaire 19 4 6 2" xfId="18579"/>
    <cellStyle name="Commentaire 19 4 6 3" xfId="18580"/>
    <cellStyle name="Commentaire 19 4 6 4" xfId="18581"/>
    <cellStyle name="Commentaire 19 4 6 5" xfId="18582"/>
    <cellStyle name="Commentaire 19 4 6 6" xfId="18583"/>
    <cellStyle name="Commentaire 19 4 7" xfId="18584"/>
    <cellStyle name="Commentaire 19 4 7 2" xfId="18585"/>
    <cellStyle name="Commentaire 19 4 7 3" xfId="18586"/>
    <cellStyle name="Commentaire 19 4 7 4" xfId="18587"/>
    <cellStyle name="Commentaire 19 4 7 5" xfId="18588"/>
    <cellStyle name="Commentaire 19 4 7 6" xfId="18589"/>
    <cellStyle name="Commentaire 19 4 8" xfId="18590"/>
    <cellStyle name="Commentaire 19 4 9" xfId="18591"/>
    <cellStyle name="Commentaire 19 5" xfId="18592"/>
    <cellStyle name="Commentaire 19 5 2" xfId="18593"/>
    <cellStyle name="Commentaire 19 5 3" xfId="18594"/>
    <cellStyle name="Commentaire 19 5 4" xfId="18595"/>
    <cellStyle name="Commentaire 19 5 5" xfId="18596"/>
    <cellStyle name="Commentaire 19 5 6" xfId="18597"/>
    <cellStyle name="Commentaire 19 5 7" xfId="18598"/>
    <cellStyle name="Commentaire 19 5 8" xfId="18599"/>
    <cellStyle name="Commentaire 19 5 9" xfId="18600"/>
    <cellStyle name="Commentaire 19 6" xfId="18601"/>
    <cellStyle name="Commentaire 19 6 2" xfId="18602"/>
    <cellStyle name="Commentaire 19 6 3" xfId="18603"/>
    <cellStyle name="Commentaire 19 6 4" xfId="18604"/>
    <cellStyle name="Commentaire 19 6 5" xfId="18605"/>
    <cellStyle name="Commentaire 19 6 6" xfId="18606"/>
    <cellStyle name="Commentaire 19 6 7" xfId="18607"/>
    <cellStyle name="Commentaire 19 6 8" xfId="18608"/>
    <cellStyle name="Commentaire 19 6 9" xfId="18609"/>
    <cellStyle name="Commentaire 19 7" xfId="18610"/>
    <cellStyle name="Commentaire 19 7 2" xfId="18611"/>
    <cellStyle name="Commentaire 19 7 3" xfId="18612"/>
    <cellStyle name="Commentaire 19 7 4" xfId="18613"/>
    <cellStyle name="Commentaire 19 7 5" xfId="18614"/>
    <cellStyle name="Commentaire 19 7 6" xfId="18615"/>
    <cellStyle name="Commentaire 19 8" xfId="18616"/>
    <cellStyle name="Commentaire 2" xfId="18617"/>
    <cellStyle name="Commentaire 2 2" xfId="18618"/>
    <cellStyle name="Commentaire 2 2 2" xfId="18619"/>
    <cellStyle name="Commentaire 2 2 2 2" xfId="18620"/>
    <cellStyle name="Commentaire 2 2 2 2 10" xfId="18621"/>
    <cellStyle name="Commentaire 2 2 2 2 11" xfId="18622"/>
    <cellStyle name="Commentaire 2 2 2 2 12" xfId="18623"/>
    <cellStyle name="Commentaire 2 2 2 2 13" xfId="18624"/>
    <cellStyle name="Commentaire 2 2 2 2 14" xfId="18625"/>
    <cellStyle name="Commentaire 2 2 2 2 15" xfId="18626"/>
    <cellStyle name="Commentaire 2 2 2 2 2" xfId="18627"/>
    <cellStyle name="Commentaire 2 2 2 2 2 10" xfId="18628"/>
    <cellStyle name="Commentaire 2 2 2 2 2 2" xfId="18629"/>
    <cellStyle name="Commentaire 2 2 2 2 2 2 2" xfId="18630"/>
    <cellStyle name="Commentaire 2 2 2 2 2 2 3" xfId="18631"/>
    <cellStyle name="Commentaire 2 2 2 2 2 2 4" xfId="18632"/>
    <cellStyle name="Commentaire 2 2 2 2 2 2 5" xfId="18633"/>
    <cellStyle name="Commentaire 2 2 2 2 2 2 6" xfId="18634"/>
    <cellStyle name="Commentaire 2 2 2 2 2 2 7" xfId="18635"/>
    <cellStyle name="Commentaire 2 2 2 2 2 2 8" xfId="18636"/>
    <cellStyle name="Commentaire 2 2 2 2 2 2 9" xfId="18637"/>
    <cellStyle name="Commentaire 2 2 2 2 2 3" xfId="18638"/>
    <cellStyle name="Commentaire 2 2 2 2 2 4" xfId="18639"/>
    <cellStyle name="Commentaire 2 2 2 2 2 5" xfId="18640"/>
    <cellStyle name="Commentaire 2 2 2 2 2 6" xfId="18641"/>
    <cellStyle name="Commentaire 2 2 2 2 2 7" xfId="18642"/>
    <cellStyle name="Commentaire 2 2 2 2 2 8" xfId="18643"/>
    <cellStyle name="Commentaire 2 2 2 2 2 9" xfId="18644"/>
    <cellStyle name="Commentaire 2 2 2 2 3" xfId="18645"/>
    <cellStyle name="Commentaire 2 2 2 2 3 10" xfId="18646"/>
    <cellStyle name="Commentaire 2 2 2 2 3 2" xfId="18647"/>
    <cellStyle name="Commentaire 2 2 2 2 3 2 2" xfId="18648"/>
    <cellStyle name="Commentaire 2 2 2 2 3 2 3" xfId="18649"/>
    <cellStyle name="Commentaire 2 2 2 2 3 2 4" xfId="18650"/>
    <cellStyle name="Commentaire 2 2 2 2 3 2 5" xfId="18651"/>
    <cellStyle name="Commentaire 2 2 2 2 3 2 6" xfId="18652"/>
    <cellStyle name="Commentaire 2 2 2 2 3 2 7" xfId="18653"/>
    <cellStyle name="Commentaire 2 2 2 2 3 2 8" xfId="18654"/>
    <cellStyle name="Commentaire 2 2 2 2 3 2 9" xfId="18655"/>
    <cellStyle name="Commentaire 2 2 2 2 3 3" xfId="18656"/>
    <cellStyle name="Commentaire 2 2 2 2 3 4" xfId="18657"/>
    <cellStyle name="Commentaire 2 2 2 2 3 5" xfId="18658"/>
    <cellStyle name="Commentaire 2 2 2 2 3 6" xfId="18659"/>
    <cellStyle name="Commentaire 2 2 2 2 3 7" xfId="18660"/>
    <cellStyle name="Commentaire 2 2 2 2 3 8" xfId="18661"/>
    <cellStyle name="Commentaire 2 2 2 2 3 9" xfId="18662"/>
    <cellStyle name="Commentaire 2 2 2 2 4" xfId="18663"/>
    <cellStyle name="Commentaire 2 2 2 2 4 2" xfId="18664"/>
    <cellStyle name="Commentaire 2 2 2 2 4 3" xfId="18665"/>
    <cellStyle name="Commentaire 2 2 2 2 4 4" xfId="18666"/>
    <cellStyle name="Commentaire 2 2 2 2 4 5" xfId="18667"/>
    <cellStyle name="Commentaire 2 2 2 2 4 6" xfId="18668"/>
    <cellStyle name="Commentaire 2 2 2 2 4 7" xfId="18669"/>
    <cellStyle name="Commentaire 2 2 2 2 4 8" xfId="18670"/>
    <cellStyle name="Commentaire 2 2 2 2 4 9" xfId="18671"/>
    <cellStyle name="Commentaire 2 2 2 2 5" xfId="18672"/>
    <cellStyle name="Commentaire 2 2 2 2 5 2" xfId="18673"/>
    <cellStyle name="Commentaire 2 2 2 2 5 3" xfId="18674"/>
    <cellStyle name="Commentaire 2 2 2 2 5 4" xfId="18675"/>
    <cellStyle name="Commentaire 2 2 2 2 5 5" xfId="18676"/>
    <cellStyle name="Commentaire 2 2 2 2 5 6" xfId="18677"/>
    <cellStyle name="Commentaire 2 2 2 2 5 7" xfId="18678"/>
    <cellStyle name="Commentaire 2 2 2 2 5 8" xfId="18679"/>
    <cellStyle name="Commentaire 2 2 2 2 5 9" xfId="18680"/>
    <cellStyle name="Commentaire 2 2 2 2 6" xfId="18681"/>
    <cellStyle name="Commentaire 2 2 2 2 6 2" xfId="18682"/>
    <cellStyle name="Commentaire 2 2 2 2 6 3" xfId="18683"/>
    <cellStyle name="Commentaire 2 2 2 2 6 4" xfId="18684"/>
    <cellStyle name="Commentaire 2 2 2 2 6 5" xfId="18685"/>
    <cellStyle name="Commentaire 2 2 2 2 6 6" xfId="18686"/>
    <cellStyle name="Commentaire 2 2 2 2 7" xfId="18687"/>
    <cellStyle name="Commentaire 2 2 2 2 7 2" xfId="18688"/>
    <cellStyle name="Commentaire 2 2 2 2 7 3" xfId="18689"/>
    <cellStyle name="Commentaire 2 2 2 2 7 4" xfId="18690"/>
    <cellStyle name="Commentaire 2 2 2 2 7 5" xfId="18691"/>
    <cellStyle name="Commentaire 2 2 2 2 7 6" xfId="18692"/>
    <cellStyle name="Commentaire 2 2 2 2 8" xfId="18693"/>
    <cellStyle name="Commentaire 2 2 2 2 9" xfId="18694"/>
    <cellStyle name="Commentaire 2 2 2 3" xfId="18695"/>
    <cellStyle name="Commentaire 2 2 2 3 2" xfId="18696"/>
    <cellStyle name="Commentaire 2 2 2 3 3" xfId="18697"/>
    <cellStyle name="Commentaire 2 2 2 3 4" xfId="18698"/>
    <cellStyle name="Commentaire 2 2 2 3 5" xfId="18699"/>
    <cellStyle name="Commentaire 2 2 2 3 6" xfId="18700"/>
    <cellStyle name="Commentaire 2 2 2 3 7" xfId="18701"/>
    <cellStyle name="Commentaire 2 2 2 3 8" xfId="18702"/>
    <cellStyle name="Commentaire 2 2 2 3 9" xfId="18703"/>
    <cellStyle name="Commentaire 2 2 2 4" xfId="18704"/>
    <cellStyle name="Commentaire 2 2 2 4 2" xfId="18705"/>
    <cellStyle name="Commentaire 2 2 2 4 3" xfId="18706"/>
    <cellStyle name="Commentaire 2 2 2 4 4" xfId="18707"/>
    <cellStyle name="Commentaire 2 2 2 4 5" xfId="18708"/>
    <cellStyle name="Commentaire 2 2 2 4 6" xfId="18709"/>
    <cellStyle name="Commentaire 2 2 2 4 7" xfId="18710"/>
    <cellStyle name="Commentaire 2 2 2 4 8" xfId="18711"/>
    <cellStyle name="Commentaire 2 2 2 4 9" xfId="18712"/>
    <cellStyle name="Commentaire 2 2 2 5" xfId="18713"/>
    <cellStyle name="Commentaire 2 2 2 5 2" xfId="18714"/>
    <cellStyle name="Commentaire 2 2 2 5 3" xfId="18715"/>
    <cellStyle name="Commentaire 2 2 2 5 4" xfId="18716"/>
    <cellStyle name="Commentaire 2 2 2 5 5" xfId="18717"/>
    <cellStyle name="Commentaire 2 2 2 5 6" xfId="18718"/>
    <cellStyle name="Commentaire 2 2 2 6" xfId="18719"/>
    <cellStyle name="Commentaire 2 2 3" xfId="18720"/>
    <cellStyle name="Commentaire 2 2 3 10" xfId="18721"/>
    <cellStyle name="Commentaire 2 2 3 11" xfId="18722"/>
    <cellStyle name="Commentaire 2 2 3 12" xfId="18723"/>
    <cellStyle name="Commentaire 2 2 3 13" xfId="18724"/>
    <cellStyle name="Commentaire 2 2 3 14" xfId="18725"/>
    <cellStyle name="Commentaire 2 2 3 15" xfId="18726"/>
    <cellStyle name="Commentaire 2 2 3 2" xfId="18727"/>
    <cellStyle name="Commentaire 2 2 3 2 10" xfId="18728"/>
    <cellStyle name="Commentaire 2 2 3 2 2" xfId="18729"/>
    <cellStyle name="Commentaire 2 2 3 2 2 2" xfId="18730"/>
    <cellStyle name="Commentaire 2 2 3 2 2 3" xfId="18731"/>
    <cellStyle name="Commentaire 2 2 3 2 2 4" xfId="18732"/>
    <cellStyle name="Commentaire 2 2 3 2 2 5" xfId="18733"/>
    <cellStyle name="Commentaire 2 2 3 2 2 6" xfId="18734"/>
    <cellStyle name="Commentaire 2 2 3 2 2 7" xfId="18735"/>
    <cellStyle name="Commentaire 2 2 3 2 2 8" xfId="18736"/>
    <cellStyle name="Commentaire 2 2 3 2 2 9" xfId="18737"/>
    <cellStyle name="Commentaire 2 2 3 2 3" xfId="18738"/>
    <cellStyle name="Commentaire 2 2 3 2 4" xfId="18739"/>
    <cellStyle name="Commentaire 2 2 3 2 5" xfId="18740"/>
    <cellStyle name="Commentaire 2 2 3 2 6" xfId="18741"/>
    <cellStyle name="Commentaire 2 2 3 2 7" xfId="18742"/>
    <cellStyle name="Commentaire 2 2 3 2 8" xfId="18743"/>
    <cellStyle name="Commentaire 2 2 3 2 9" xfId="18744"/>
    <cellStyle name="Commentaire 2 2 3 3" xfId="18745"/>
    <cellStyle name="Commentaire 2 2 3 3 10" xfId="18746"/>
    <cellStyle name="Commentaire 2 2 3 3 2" xfId="18747"/>
    <cellStyle name="Commentaire 2 2 3 3 2 2" xfId="18748"/>
    <cellStyle name="Commentaire 2 2 3 3 2 3" xfId="18749"/>
    <cellStyle name="Commentaire 2 2 3 3 2 4" xfId="18750"/>
    <cellStyle name="Commentaire 2 2 3 3 2 5" xfId="18751"/>
    <cellStyle name="Commentaire 2 2 3 3 2 6" xfId="18752"/>
    <cellStyle name="Commentaire 2 2 3 3 2 7" xfId="18753"/>
    <cellStyle name="Commentaire 2 2 3 3 2 8" xfId="18754"/>
    <cellStyle name="Commentaire 2 2 3 3 2 9" xfId="18755"/>
    <cellStyle name="Commentaire 2 2 3 3 3" xfId="18756"/>
    <cellStyle name="Commentaire 2 2 3 3 4" xfId="18757"/>
    <cellStyle name="Commentaire 2 2 3 3 5" xfId="18758"/>
    <cellStyle name="Commentaire 2 2 3 3 6" xfId="18759"/>
    <cellStyle name="Commentaire 2 2 3 3 7" xfId="18760"/>
    <cellStyle name="Commentaire 2 2 3 3 8" xfId="18761"/>
    <cellStyle name="Commentaire 2 2 3 3 9" xfId="18762"/>
    <cellStyle name="Commentaire 2 2 3 4" xfId="18763"/>
    <cellStyle name="Commentaire 2 2 3 4 2" xfId="18764"/>
    <cellStyle name="Commentaire 2 2 3 4 3" xfId="18765"/>
    <cellStyle name="Commentaire 2 2 3 4 4" xfId="18766"/>
    <cellStyle name="Commentaire 2 2 3 4 5" xfId="18767"/>
    <cellStyle name="Commentaire 2 2 3 4 6" xfId="18768"/>
    <cellStyle name="Commentaire 2 2 3 4 7" xfId="18769"/>
    <cellStyle name="Commentaire 2 2 3 4 8" xfId="18770"/>
    <cellStyle name="Commentaire 2 2 3 4 9" xfId="18771"/>
    <cellStyle name="Commentaire 2 2 3 5" xfId="18772"/>
    <cellStyle name="Commentaire 2 2 3 5 2" xfId="18773"/>
    <cellStyle name="Commentaire 2 2 3 5 3" xfId="18774"/>
    <cellStyle name="Commentaire 2 2 3 5 4" xfId="18775"/>
    <cellStyle name="Commentaire 2 2 3 5 5" xfId="18776"/>
    <cellStyle name="Commentaire 2 2 3 5 6" xfId="18777"/>
    <cellStyle name="Commentaire 2 2 3 5 7" xfId="18778"/>
    <cellStyle name="Commentaire 2 2 3 5 8" xfId="18779"/>
    <cellStyle name="Commentaire 2 2 3 5 9" xfId="18780"/>
    <cellStyle name="Commentaire 2 2 3 6" xfId="18781"/>
    <cellStyle name="Commentaire 2 2 3 6 2" xfId="18782"/>
    <cellStyle name="Commentaire 2 2 3 6 3" xfId="18783"/>
    <cellStyle name="Commentaire 2 2 3 6 4" xfId="18784"/>
    <cellStyle name="Commentaire 2 2 3 6 5" xfId="18785"/>
    <cellStyle name="Commentaire 2 2 3 6 6" xfId="18786"/>
    <cellStyle name="Commentaire 2 2 3 7" xfId="18787"/>
    <cellStyle name="Commentaire 2 2 3 7 2" xfId="18788"/>
    <cellStyle name="Commentaire 2 2 3 7 3" xfId="18789"/>
    <cellStyle name="Commentaire 2 2 3 7 4" xfId="18790"/>
    <cellStyle name="Commentaire 2 2 3 7 5" xfId="18791"/>
    <cellStyle name="Commentaire 2 2 3 7 6" xfId="18792"/>
    <cellStyle name="Commentaire 2 2 3 8" xfId="18793"/>
    <cellStyle name="Commentaire 2 2 3 9" xfId="18794"/>
    <cellStyle name="Commentaire 2 2 4" xfId="18795"/>
    <cellStyle name="Commentaire 2 2 4 2" xfId="18796"/>
    <cellStyle name="Commentaire 2 2 4 3" xfId="18797"/>
    <cellStyle name="Commentaire 2 2 4 4" xfId="18798"/>
    <cellStyle name="Commentaire 2 2 4 5" xfId="18799"/>
    <cellStyle name="Commentaire 2 2 4 6" xfId="18800"/>
    <cellStyle name="Commentaire 2 2 4 7" xfId="18801"/>
    <cellStyle name="Commentaire 2 2 4 8" xfId="18802"/>
    <cellStyle name="Commentaire 2 2 4 9" xfId="18803"/>
    <cellStyle name="Commentaire 2 2 5" xfId="18804"/>
    <cellStyle name="Commentaire 2 2 5 2" xfId="18805"/>
    <cellStyle name="Commentaire 2 2 5 3" xfId="18806"/>
    <cellStyle name="Commentaire 2 2 5 4" xfId="18807"/>
    <cellStyle name="Commentaire 2 2 5 5" xfId="18808"/>
    <cellStyle name="Commentaire 2 2 5 6" xfId="18809"/>
    <cellStyle name="Commentaire 2 2 5 7" xfId="18810"/>
    <cellStyle name="Commentaire 2 2 5 8" xfId="18811"/>
    <cellStyle name="Commentaire 2 2 5 9" xfId="18812"/>
    <cellStyle name="Commentaire 2 2 6" xfId="18813"/>
    <cellStyle name="Commentaire 2 2 6 2" xfId="18814"/>
    <cellStyle name="Commentaire 2 2 6 3" xfId="18815"/>
    <cellStyle name="Commentaire 2 2 6 4" xfId="18816"/>
    <cellStyle name="Commentaire 2 2 6 5" xfId="18817"/>
    <cellStyle name="Commentaire 2 2 6 6" xfId="18818"/>
    <cellStyle name="Commentaire 2 2 7" xfId="18819"/>
    <cellStyle name="Commentaire 2 3" xfId="18820"/>
    <cellStyle name="Commentaire 2 3 2" xfId="18821"/>
    <cellStyle name="Commentaire 2 3 2 10" xfId="18822"/>
    <cellStyle name="Commentaire 2 3 2 11" xfId="18823"/>
    <cellStyle name="Commentaire 2 3 2 12" xfId="18824"/>
    <cellStyle name="Commentaire 2 3 2 13" xfId="18825"/>
    <cellStyle name="Commentaire 2 3 2 14" xfId="18826"/>
    <cellStyle name="Commentaire 2 3 2 15" xfId="18827"/>
    <cellStyle name="Commentaire 2 3 2 2" xfId="18828"/>
    <cellStyle name="Commentaire 2 3 2 2 10" xfId="18829"/>
    <cellStyle name="Commentaire 2 3 2 2 2" xfId="18830"/>
    <cellStyle name="Commentaire 2 3 2 2 2 2" xfId="18831"/>
    <cellStyle name="Commentaire 2 3 2 2 2 3" xfId="18832"/>
    <cellStyle name="Commentaire 2 3 2 2 2 4" xfId="18833"/>
    <cellStyle name="Commentaire 2 3 2 2 2 5" xfId="18834"/>
    <cellStyle name="Commentaire 2 3 2 2 2 6" xfId="18835"/>
    <cellStyle name="Commentaire 2 3 2 2 2 7" xfId="18836"/>
    <cellStyle name="Commentaire 2 3 2 2 2 8" xfId="18837"/>
    <cellStyle name="Commentaire 2 3 2 2 2 9" xfId="18838"/>
    <cellStyle name="Commentaire 2 3 2 2 3" xfId="18839"/>
    <cellStyle name="Commentaire 2 3 2 2 4" xfId="18840"/>
    <cellStyle name="Commentaire 2 3 2 2 5" xfId="18841"/>
    <cellStyle name="Commentaire 2 3 2 2 6" xfId="18842"/>
    <cellStyle name="Commentaire 2 3 2 2 7" xfId="18843"/>
    <cellStyle name="Commentaire 2 3 2 2 8" xfId="18844"/>
    <cellStyle name="Commentaire 2 3 2 2 9" xfId="18845"/>
    <cellStyle name="Commentaire 2 3 2 3" xfId="18846"/>
    <cellStyle name="Commentaire 2 3 2 3 10" xfId="18847"/>
    <cellStyle name="Commentaire 2 3 2 3 2" xfId="18848"/>
    <cellStyle name="Commentaire 2 3 2 3 2 2" xfId="18849"/>
    <cellStyle name="Commentaire 2 3 2 3 2 3" xfId="18850"/>
    <cellStyle name="Commentaire 2 3 2 3 2 4" xfId="18851"/>
    <cellStyle name="Commentaire 2 3 2 3 2 5" xfId="18852"/>
    <cellStyle name="Commentaire 2 3 2 3 2 6" xfId="18853"/>
    <cellStyle name="Commentaire 2 3 2 3 2 7" xfId="18854"/>
    <cellStyle name="Commentaire 2 3 2 3 2 8" xfId="18855"/>
    <cellStyle name="Commentaire 2 3 2 3 2 9" xfId="18856"/>
    <cellStyle name="Commentaire 2 3 2 3 3" xfId="18857"/>
    <cellStyle name="Commentaire 2 3 2 3 4" xfId="18858"/>
    <cellStyle name="Commentaire 2 3 2 3 5" xfId="18859"/>
    <cellStyle name="Commentaire 2 3 2 3 6" xfId="18860"/>
    <cellStyle name="Commentaire 2 3 2 3 7" xfId="18861"/>
    <cellStyle name="Commentaire 2 3 2 3 8" xfId="18862"/>
    <cellStyle name="Commentaire 2 3 2 3 9" xfId="18863"/>
    <cellStyle name="Commentaire 2 3 2 4" xfId="18864"/>
    <cellStyle name="Commentaire 2 3 2 4 2" xfId="18865"/>
    <cellStyle name="Commentaire 2 3 2 4 3" xfId="18866"/>
    <cellStyle name="Commentaire 2 3 2 4 4" xfId="18867"/>
    <cellStyle name="Commentaire 2 3 2 4 5" xfId="18868"/>
    <cellStyle name="Commentaire 2 3 2 4 6" xfId="18869"/>
    <cellStyle name="Commentaire 2 3 2 4 7" xfId="18870"/>
    <cellStyle name="Commentaire 2 3 2 4 8" xfId="18871"/>
    <cellStyle name="Commentaire 2 3 2 4 9" xfId="18872"/>
    <cellStyle name="Commentaire 2 3 2 5" xfId="18873"/>
    <cellStyle name="Commentaire 2 3 2 5 2" xfId="18874"/>
    <cellStyle name="Commentaire 2 3 2 5 3" xfId="18875"/>
    <cellStyle name="Commentaire 2 3 2 5 4" xfId="18876"/>
    <cellStyle name="Commentaire 2 3 2 5 5" xfId="18877"/>
    <cellStyle name="Commentaire 2 3 2 5 6" xfId="18878"/>
    <cellStyle name="Commentaire 2 3 2 5 7" xfId="18879"/>
    <cellStyle name="Commentaire 2 3 2 5 8" xfId="18880"/>
    <cellStyle name="Commentaire 2 3 2 5 9" xfId="18881"/>
    <cellStyle name="Commentaire 2 3 2 6" xfId="18882"/>
    <cellStyle name="Commentaire 2 3 2 6 2" xfId="18883"/>
    <cellStyle name="Commentaire 2 3 2 6 3" xfId="18884"/>
    <cellStyle name="Commentaire 2 3 2 6 4" xfId="18885"/>
    <cellStyle name="Commentaire 2 3 2 6 5" xfId="18886"/>
    <cellStyle name="Commentaire 2 3 2 6 6" xfId="18887"/>
    <cellStyle name="Commentaire 2 3 2 7" xfId="18888"/>
    <cellStyle name="Commentaire 2 3 2 7 2" xfId="18889"/>
    <cellStyle name="Commentaire 2 3 2 7 3" xfId="18890"/>
    <cellStyle name="Commentaire 2 3 2 7 4" xfId="18891"/>
    <cellStyle name="Commentaire 2 3 2 7 5" xfId="18892"/>
    <cellStyle name="Commentaire 2 3 2 7 6" xfId="18893"/>
    <cellStyle name="Commentaire 2 3 2 8" xfId="18894"/>
    <cellStyle name="Commentaire 2 3 2 9" xfId="18895"/>
    <cellStyle name="Commentaire 2 3 3" xfId="18896"/>
    <cellStyle name="Commentaire 2 3 3 2" xfId="18897"/>
    <cellStyle name="Commentaire 2 3 3 3" xfId="18898"/>
    <cellStyle name="Commentaire 2 3 3 4" xfId="18899"/>
    <cellStyle name="Commentaire 2 3 3 5" xfId="18900"/>
    <cellStyle name="Commentaire 2 3 3 6" xfId="18901"/>
    <cellStyle name="Commentaire 2 3 3 7" xfId="18902"/>
    <cellStyle name="Commentaire 2 3 3 8" xfId="18903"/>
    <cellStyle name="Commentaire 2 3 3 9" xfId="18904"/>
    <cellStyle name="Commentaire 2 3 4" xfId="18905"/>
    <cellStyle name="Commentaire 2 3 4 2" xfId="18906"/>
    <cellStyle name="Commentaire 2 3 4 3" xfId="18907"/>
    <cellStyle name="Commentaire 2 3 4 4" xfId="18908"/>
    <cellStyle name="Commentaire 2 3 4 5" xfId="18909"/>
    <cellStyle name="Commentaire 2 3 4 6" xfId="18910"/>
    <cellStyle name="Commentaire 2 3 4 7" xfId="18911"/>
    <cellStyle name="Commentaire 2 3 4 8" xfId="18912"/>
    <cellStyle name="Commentaire 2 3 4 9" xfId="18913"/>
    <cellStyle name="Commentaire 2 3 5" xfId="18914"/>
    <cellStyle name="Commentaire 2 3 5 2" xfId="18915"/>
    <cellStyle name="Commentaire 2 3 5 3" xfId="18916"/>
    <cellStyle name="Commentaire 2 3 5 4" xfId="18917"/>
    <cellStyle name="Commentaire 2 3 5 5" xfId="18918"/>
    <cellStyle name="Commentaire 2 3 5 6" xfId="18919"/>
    <cellStyle name="Commentaire 2 3 6" xfId="18920"/>
    <cellStyle name="Commentaire 2 4" xfId="18921"/>
    <cellStyle name="Commentaire 2 4 10" xfId="18922"/>
    <cellStyle name="Commentaire 2 4 11" xfId="18923"/>
    <cellStyle name="Commentaire 2 4 12" xfId="18924"/>
    <cellStyle name="Commentaire 2 4 13" xfId="18925"/>
    <cellStyle name="Commentaire 2 4 14" xfId="18926"/>
    <cellStyle name="Commentaire 2 4 15" xfId="18927"/>
    <cellStyle name="Commentaire 2 4 2" xfId="18928"/>
    <cellStyle name="Commentaire 2 4 2 10" xfId="18929"/>
    <cellStyle name="Commentaire 2 4 2 2" xfId="18930"/>
    <cellStyle name="Commentaire 2 4 2 2 2" xfId="18931"/>
    <cellStyle name="Commentaire 2 4 2 2 3" xfId="18932"/>
    <cellStyle name="Commentaire 2 4 2 2 4" xfId="18933"/>
    <cellStyle name="Commentaire 2 4 2 2 5" xfId="18934"/>
    <cellStyle name="Commentaire 2 4 2 2 6" xfId="18935"/>
    <cellStyle name="Commentaire 2 4 2 2 7" xfId="18936"/>
    <cellStyle name="Commentaire 2 4 2 2 8" xfId="18937"/>
    <cellStyle name="Commentaire 2 4 2 2 9" xfId="18938"/>
    <cellStyle name="Commentaire 2 4 2 3" xfId="18939"/>
    <cellStyle name="Commentaire 2 4 2 4" xfId="18940"/>
    <cellStyle name="Commentaire 2 4 2 5" xfId="18941"/>
    <cellStyle name="Commentaire 2 4 2 6" xfId="18942"/>
    <cellStyle name="Commentaire 2 4 2 7" xfId="18943"/>
    <cellStyle name="Commentaire 2 4 2 8" xfId="18944"/>
    <cellStyle name="Commentaire 2 4 2 9" xfId="18945"/>
    <cellStyle name="Commentaire 2 4 3" xfId="18946"/>
    <cellStyle name="Commentaire 2 4 3 10" xfId="18947"/>
    <cellStyle name="Commentaire 2 4 3 2" xfId="18948"/>
    <cellStyle name="Commentaire 2 4 3 2 2" xfId="18949"/>
    <cellStyle name="Commentaire 2 4 3 2 3" xfId="18950"/>
    <cellStyle name="Commentaire 2 4 3 2 4" xfId="18951"/>
    <cellStyle name="Commentaire 2 4 3 2 5" xfId="18952"/>
    <cellStyle name="Commentaire 2 4 3 2 6" xfId="18953"/>
    <cellStyle name="Commentaire 2 4 3 2 7" xfId="18954"/>
    <cellStyle name="Commentaire 2 4 3 2 8" xfId="18955"/>
    <cellStyle name="Commentaire 2 4 3 2 9" xfId="18956"/>
    <cellStyle name="Commentaire 2 4 3 3" xfId="18957"/>
    <cellStyle name="Commentaire 2 4 3 4" xfId="18958"/>
    <cellStyle name="Commentaire 2 4 3 5" xfId="18959"/>
    <cellStyle name="Commentaire 2 4 3 6" xfId="18960"/>
    <cellStyle name="Commentaire 2 4 3 7" xfId="18961"/>
    <cellStyle name="Commentaire 2 4 3 8" xfId="18962"/>
    <cellStyle name="Commentaire 2 4 3 9" xfId="18963"/>
    <cellStyle name="Commentaire 2 4 4" xfId="18964"/>
    <cellStyle name="Commentaire 2 4 4 2" xfId="18965"/>
    <cellStyle name="Commentaire 2 4 4 3" xfId="18966"/>
    <cellStyle name="Commentaire 2 4 4 4" xfId="18967"/>
    <cellStyle name="Commentaire 2 4 4 5" xfId="18968"/>
    <cellStyle name="Commentaire 2 4 4 6" xfId="18969"/>
    <cellStyle name="Commentaire 2 4 4 7" xfId="18970"/>
    <cellStyle name="Commentaire 2 4 4 8" xfId="18971"/>
    <cellStyle name="Commentaire 2 4 4 9" xfId="18972"/>
    <cellStyle name="Commentaire 2 4 5" xfId="18973"/>
    <cellStyle name="Commentaire 2 4 5 2" xfId="18974"/>
    <cellStyle name="Commentaire 2 4 5 3" xfId="18975"/>
    <cellStyle name="Commentaire 2 4 5 4" xfId="18976"/>
    <cellStyle name="Commentaire 2 4 5 5" xfId="18977"/>
    <cellStyle name="Commentaire 2 4 5 6" xfId="18978"/>
    <cellStyle name="Commentaire 2 4 5 7" xfId="18979"/>
    <cellStyle name="Commentaire 2 4 5 8" xfId="18980"/>
    <cellStyle name="Commentaire 2 4 5 9" xfId="18981"/>
    <cellStyle name="Commentaire 2 4 6" xfId="18982"/>
    <cellStyle name="Commentaire 2 4 6 2" xfId="18983"/>
    <cellStyle name="Commentaire 2 4 6 3" xfId="18984"/>
    <cellStyle name="Commentaire 2 4 6 4" xfId="18985"/>
    <cellStyle name="Commentaire 2 4 6 5" xfId="18986"/>
    <cellStyle name="Commentaire 2 4 6 6" xfId="18987"/>
    <cellStyle name="Commentaire 2 4 7" xfId="18988"/>
    <cellStyle name="Commentaire 2 4 7 2" xfId="18989"/>
    <cellStyle name="Commentaire 2 4 7 3" xfId="18990"/>
    <cellStyle name="Commentaire 2 4 7 4" xfId="18991"/>
    <cellStyle name="Commentaire 2 4 7 5" xfId="18992"/>
    <cellStyle name="Commentaire 2 4 7 6" xfId="18993"/>
    <cellStyle name="Commentaire 2 4 8" xfId="18994"/>
    <cellStyle name="Commentaire 2 4 9" xfId="18995"/>
    <cellStyle name="Commentaire 2 5" xfId="18996"/>
    <cellStyle name="Commentaire 2 5 2" xfId="18997"/>
    <cellStyle name="Commentaire 2 5 3" xfId="18998"/>
    <cellStyle name="Commentaire 2 5 4" xfId="18999"/>
    <cellStyle name="Commentaire 2 5 5" xfId="19000"/>
    <cellStyle name="Commentaire 2 5 6" xfId="19001"/>
    <cellStyle name="Commentaire 2 5 7" xfId="19002"/>
    <cellStyle name="Commentaire 2 5 8" xfId="19003"/>
    <cellStyle name="Commentaire 2 5 9" xfId="19004"/>
    <cellStyle name="Commentaire 2 6" xfId="19005"/>
    <cellStyle name="Commentaire 2 6 2" xfId="19006"/>
    <cellStyle name="Commentaire 2 6 3" xfId="19007"/>
    <cellStyle name="Commentaire 2 6 4" xfId="19008"/>
    <cellStyle name="Commentaire 2 6 5" xfId="19009"/>
    <cellStyle name="Commentaire 2 6 6" xfId="19010"/>
    <cellStyle name="Commentaire 2 6 7" xfId="19011"/>
    <cellStyle name="Commentaire 2 6 8" xfId="19012"/>
    <cellStyle name="Commentaire 2 6 9" xfId="19013"/>
    <cellStyle name="Commentaire 2 7" xfId="19014"/>
    <cellStyle name="Commentaire 2 7 2" xfId="19015"/>
    <cellStyle name="Commentaire 2 7 3" xfId="19016"/>
    <cellStyle name="Commentaire 2 7 4" xfId="19017"/>
    <cellStyle name="Commentaire 2 7 5" xfId="19018"/>
    <cellStyle name="Commentaire 2 7 6" xfId="19019"/>
    <cellStyle name="Commentaire 2 8" xfId="19020"/>
    <cellStyle name="Commentaire 20" xfId="19021"/>
    <cellStyle name="Commentaire 20 2" xfId="19022"/>
    <cellStyle name="Commentaire 20 2 2" xfId="19023"/>
    <cellStyle name="Commentaire 20 2 2 2" xfId="19024"/>
    <cellStyle name="Commentaire 20 2 2 2 10" xfId="19025"/>
    <cellStyle name="Commentaire 20 2 2 2 11" xfId="19026"/>
    <cellStyle name="Commentaire 20 2 2 2 12" xfId="19027"/>
    <cellStyle name="Commentaire 20 2 2 2 13" xfId="19028"/>
    <cellStyle name="Commentaire 20 2 2 2 14" xfId="19029"/>
    <cellStyle name="Commentaire 20 2 2 2 15" xfId="19030"/>
    <cellStyle name="Commentaire 20 2 2 2 2" xfId="19031"/>
    <cellStyle name="Commentaire 20 2 2 2 2 10" xfId="19032"/>
    <cellStyle name="Commentaire 20 2 2 2 2 2" xfId="19033"/>
    <cellStyle name="Commentaire 20 2 2 2 2 2 2" xfId="19034"/>
    <cellStyle name="Commentaire 20 2 2 2 2 2 3" xfId="19035"/>
    <cellStyle name="Commentaire 20 2 2 2 2 2 4" xfId="19036"/>
    <cellStyle name="Commentaire 20 2 2 2 2 2 5" xfId="19037"/>
    <cellStyle name="Commentaire 20 2 2 2 2 2 6" xfId="19038"/>
    <cellStyle name="Commentaire 20 2 2 2 2 2 7" xfId="19039"/>
    <cellStyle name="Commentaire 20 2 2 2 2 2 8" xfId="19040"/>
    <cellStyle name="Commentaire 20 2 2 2 2 2 9" xfId="19041"/>
    <cellStyle name="Commentaire 20 2 2 2 2 3" xfId="19042"/>
    <cellStyle name="Commentaire 20 2 2 2 2 4" xfId="19043"/>
    <cellStyle name="Commentaire 20 2 2 2 2 5" xfId="19044"/>
    <cellStyle name="Commentaire 20 2 2 2 2 6" xfId="19045"/>
    <cellStyle name="Commentaire 20 2 2 2 2 7" xfId="19046"/>
    <cellStyle name="Commentaire 20 2 2 2 2 8" xfId="19047"/>
    <cellStyle name="Commentaire 20 2 2 2 2 9" xfId="19048"/>
    <cellStyle name="Commentaire 20 2 2 2 3" xfId="19049"/>
    <cellStyle name="Commentaire 20 2 2 2 3 10" xfId="19050"/>
    <cellStyle name="Commentaire 20 2 2 2 3 2" xfId="19051"/>
    <cellStyle name="Commentaire 20 2 2 2 3 2 2" xfId="19052"/>
    <cellStyle name="Commentaire 20 2 2 2 3 2 3" xfId="19053"/>
    <cellStyle name="Commentaire 20 2 2 2 3 2 4" xfId="19054"/>
    <cellStyle name="Commentaire 20 2 2 2 3 2 5" xfId="19055"/>
    <cellStyle name="Commentaire 20 2 2 2 3 2 6" xfId="19056"/>
    <cellStyle name="Commentaire 20 2 2 2 3 2 7" xfId="19057"/>
    <cellStyle name="Commentaire 20 2 2 2 3 2 8" xfId="19058"/>
    <cellStyle name="Commentaire 20 2 2 2 3 2 9" xfId="19059"/>
    <cellStyle name="Commentaire 20 2 2 2 3 3" xfId="19060"/>
    <cellStyle name="Commentaire 20 2 2 2 3 4" xfId="19061"/>
    <cellStyle name="Commentaire 20 2 2 2 3 5" xfId="19062"/>
    <cellStyle name="Commentaire 20 2 2 2 3 6" xfId="19063"/>
    <cellStyle name="Commentaire 20 2 2 2 3 7" xfId="19064"/>
    <cellStyle name="Commentaire 20 2 2 2 3 8" xfId="19065"/>
    <cellStyle name="Commentaire 20 2 2 2 3 9" xfId="19066"/>
    <cellStyle name="Commentaire 20 2 2 2 4" xfId="19067"/>
    <cellStyle name="Commentaire 20 2 2 2 4 2" xfId="19068"/>
    <cellStyle name="Commentaire 20 2 2 2 4 3" xfId="19069"/>
    <cellStyle name="Commentaire 20 2 2 2 4 4" xfId="19070"/>
    <cellStyle name="Commentaire 20 2 2 2 4 5" xfId="19071"/>
    <cellStyle name="Commentaire 20 2 2 2 4 6" xfId="19072"/>
    <cellStyle name="Commentaire 20 2 2 2 4 7" xfId="19073"/>
    <cellStyle name="Commentaire 20 2 2 2 4 8" xfId="19074"/>
    <cellStyle name="Commentaire 20 2 2 2 4 9" xfId="19075"/>
    <cellStyle name="Commentaire 20 2 2 2 5" xfId="19076"/>
    <cellStyle name="Commentaire 20 2 2 2 5 2" xfId="19077"/>
    <cellStyle name="Commentaire 20 2 2 2 5 3" xfId="19078"/>
    <cellStyle name="Commentaire 20 2 2 2 5 4" xfId="19079"/>
    <cellStyle name="Commentaire 20 2 2 2 5 5" xfId="19080"/>
    <cellStyle name="Commentaire 20 2 2 2 5 6" xfId="19081"/>
    <cellStyle name="Commentaire 20 2 2 2 5 7" xfId="19082"/>
    <cellStyle name="Commentaire 20 2 2 2 5 8" xfId="19083"/>
    <cellStyle name="Commentaire 20 2 2 2 5 9" xfId="19084"/>
    <cellStyle name="Commentaire 20 2 2 2 6" xfId="19085"/>
    <cellStyle name="Commentaire 20 2 2 2 6 2" xfId="19086"/>
    <cellStyle name="Commentaire 20 2 2 2 6 3" xfId="19087"/>
    <cellStyle name="Commentaire 20 2 2 2 6 4" xfId="19088"/>
    <cellStyle name="Commentaire 20 2 2 2 6 5" xfId="19089"/>
    <cellStyle name="Commentaire 20 2 2 2 6 6" xfId="19090"/>
    <cellStyle name="Commentaire 20 2 2 2 7" xfId="19091"/>
    <cellStyle name="Commentaire 20 2 2 2 7 2" xfId="19092"/>
    <cellStyle name="Commentaire 20 2 2 2 7 3" xfId="19093"/>
    <cellStyle name="Commentaire 20 2 2 2 7 4" xfId="19094"/>
    <cellStyle name="Commentaire 20 2 2 2 7 5" xfId="19095"/>
    <cellStyle name="Commentaire 20 2 2 2 7 6" xfId="19096"/>
    <cellStyle name="Commentaire 20 2 2 2 8" xfId="19097"/>
    <cellStyle name="Commentaire 20 2 2 2 9" xfId="19098"/>
    <cellStyle name="Commentaire 20 2 2 3" xfId="19099"/>
    <cellStyle name="Commentaire 20 2 2 3 2" xfId="19100"/>
    <cellStyle name="Commentaire 20 2 2 3 3" xfId="19101"/>
    <cellStyle name="Commentaire 20 2 2 3 4" xfId="19102"/>
    <cellStyle name="Commentaire 20 2 2 3 5" xfId="19103"/>
    <cellStyle name="Commentaire 20 2 2 3 6" xfId="19104"/>
    <cellStyle name="Commentaire 20 2 2 3 7" xfId="19105"/>
    <cellStyle name="Commentaire 20 2 2 3 8" xfId="19106"/>
    <cellStyle name="Commentaire 20 2 2 3 9" xfId="19107"/>
    <cellStyle name="Commentaire 20 2 2 4" xfId="19108"/>
    <cellStyle name="Commentaire 20 2 2 4 2" xfId="19109"/>
    <cellStyle name="Commentaire 20 2 2 4 3" xfId="19110"/>
    <cellStyle name="Commentaire 20 2 2 4 4" xfId="19111"/>
    <cellStyle name="Commentaire 20 2 2 4 5" xfId="19112"/>
    <cellStyle name="Commentaire 20 2 2 4 6" xfId="19113"/>
    <cellStyle name="Commentaire 20 2 2 4 7" xfId="19114"/>
    <cellStyle name="Commentaire 20 2 2 4 8" xfId="19115"/>
    <cellStyle name="Commentaire 20 2 2 4 9" xfId="19116"/>
    <cellStyle name="Commentaire 20 2 2 5" xfId="19117"/>
    <cellStyle name="Commentaire 20 2 2 5 2" xfId="19118"/>
    <cellStyle name="Commentaire 20 2 2 5 3" xfId="19119"/>
    <cellStyle name="Commentaire 20 2 2 5 4" xfId="19120"/>
    <cellStyle name="Commentaire 20 2 2 5 5" xfId="19121"/>
    <cellStyle name="Commentaire 20 2 2 5 6" xfId="19122"/>
    <cellStyle name="Commentaire 20 2 2 6" xfId="19123"/>
    <cellStyle name="Commentaire 20 2 3" xfId="19124"/>
    <cellStyle name="Commentaire 20 2 3 10" xfId="19125"/>
    <cellStyle name="Commentaire 20 2 3 11" xfId="19126"/>
    <cellStyle name="Commentaire 20 2 3 12" xfId="19127"/>
    <cellStyle name="Commentaire 20 2 3 13" xfId="19128"/>
    <cellStyle name="Commentaire 20 2 3 14" xfId="19129"/>
    <cellStyle name="Commentaire 20 2 3 15" xfId="19130"/>
    <cellStyle name="Commentaire 20 2 3 2" xfId="19131"/>
    <cellStyle name="Commentaire 20 2 3 2 10" xfId="19132"/>
    <cellStyle name="Commentaire 20 2 3 2 2" xfId="19133"/>
    <cellStyle name="Commentaire 20 2 3 2 2 2" xfId="19134"/>
    <cellStyle name="Commentaire 20 2 3 2 2 3" xfId="19135"/>
    <cellStyle name="Commentaire 20 2 3 2 2 4" xfId="19136"/>
    <cellStyle name="Commentaire 20 2 3 2 2 5" xfId="19137"/>
    <cellStyle name="Commentaire 20 2 3 2 2 6" xfId="19138"/>
    <cellStyle name="Commentaire 20 2 3 2 2 7" xfId="19139"/>
    <cellStyle name="Commentaire 20 2 3 2 2 8" xfId="19140"/>
    <cellStyle name="Commentaire 20 2 3 2 2 9" xfId="19141"/>
    <cellStyle name="Commentaire 20 2 3 2 3" xfId="19142"/>
    <cellStyle name="Commentaire 20 2 3 2 4" xfId="19143"/>
    <cellStyle name="Commentaire 20 2 3 2 5" xfId="19144"/>
    <cellStyle name="Commentaire 20 2 3 2 6" xfId="19145"/>
    <cellStyle name="Commentaire 20 2 3 2 7" xfId="19146"/>
    <cellStyle name="Commentaire 20 2 3 2 8" xfId="19147"/>
    <cellStyle name="Commentaire 20 2 3 2 9" xfId="19148"/>
    <cellStyle name="Commentaire 20 2 3 3" xfId="19149"/>
    <cellStyle name="Commentaire 20 2 3 3 10" xfId="19150"/>
    <cellStyle name="Commentaire 20 2 3 3 2" xfId="19151"/>
    <cellStyle name="Commentaire 20 2 3 3 2 2" xfId="19152"/>
    <cellStyle name="Commentaire 20 2 3 3 2 3" xfId="19153"/>
    <cellStyle name="Commentaire 20 2 3 3 2 4" xfId="19154"/>
    <cellStyle name="Commentaire 20 2 3 3 2 5" xfId="19155"/>
    <cellStyle name="Commentaire 20 2 3 3 2 6" xfId="19156"/>
    <cellStyle name="Commentaire 20 2 3 3 2 7" xfId="19157"/>
    <cellStyle name="Commentaire 20 2 3 3 2 8" xfId="19158"/>
    <cellStyle name="Commentaire 20 2 3 3 2 9" xfId="19159"/>
    <cellStyle name="Commentaire 20 2 3 3 3" xfId="19160"/>
    <cellStyle name="Commentaire 20 2 3 3 4" xfId="19161"/>
    <cellStyle name="Commentaire 20 2 3 3 5" xfId="19162"/>
    <cellStyle name="Commentaire 20 2 3 3 6" xfId="19163"/>
    <cellStyle name="Commentaire 20 2 3 3 7" xfId="19164"/>
    <cellStyle name="Commentaire 20 2 3 3 8" xfId="19165"/>
    <cellStyle name="Commentaire 20 2 3 3 9" xfId="19166"/>
    <cellStyle name="Commentaire 20 2 3 4" xfId="19167"/>
    <cellStyle name="Commentaire 20 2 3 4 2" xfId="19168"/>
    <cellStyle name="Commentaire 20 2 3 4 3" xfId="19169"/>
    <cellStyle name="Commentaire 20 2 3 4 4" xfId="19170"/>
    <cellStyle name="Commentaire 20 2 3 4 5" xfId="19171"/>
    <cellStyle name="Commentaire 20 2 3 4 6" xfId="19172"/>
    <cellStyle name="Commentaire 20 2 3 4 7" xfId="19173"/>
    <cellStyle name="Commentaire 20 2 3 4 8" xfId="19174"/>
    <cellStyle name="Commentaire 20 2 3 4 9" xfId="19175"/>
    <cellStyle name="Commentaire 20 2 3 5" xfId="19176"/>
    <cellStyle name="Commentaire 20 2 3 5 2" xfId="19177"/>
    <cellStyle name="Commentaire 20 2 3 5 3" xfId="19178"/>
    <cellStyle name="Commentaire 20 2 3 5 4" xfId="19179"/>
    <cellStyle name="Commentaire 20 2 3 5 5" xfId="19180"/>
    <cellStyle name="Commentaire 20 2 3 5 6" xfId="19181"/>
    <cellStyle name="Commentaire 20 2 3 5 7" xfId="19182"/>
    <cellStyle name="Commentaire 20 2 3 5 8" xfId="19183"/>
    <cellStyle name="Commentaire 20 2 3 5 9" xfId="19184"/>
    <cellStyle name="Commentaire 20 2 3 6" xfId="19185"/>
    <cellStyle name="Commentaire 20 2 3 6 2" xfId="19186"/>
    <cellStyle name="Commentaire 20 2 3 6 3" xfId="19187"/>
    <cellStyle name="Commentaire 20 2 3 6 4" xfId="19188"/>
    <cellStyle name="Commentaire 20 2 3 6 5" xfId="19189"/>
    <cellStyle name="Commentaire 20 2 3 6 6" xfId="19190"/>
    <cellStyle name="Commentaire 20 2 3 7" xfId="19191"/>
    <cellStyle name="Commentaire 20 2 3 7 2" xfId="19192"/>
    <cellStyle name="Commentaire 20 2 3 7 3" xfId="19193"/>
    <cellStyle name="Commentaire 20 2 3 7 4" xfId="19194"/>
    <cellStyle name="Commentaire 20 2 3 7 5" xfId="19195"/>
    <cellStyle name="Commentaire 20 2 3 7 6" xfId="19196"/>
    <cellStyle name="Commentaire 20 2 3 8" xfId="19197"/>
    <cellStyle name="Commentaire 20 2 3 9" xfId="19198"/>
    <cellStyle name="Commentaire 20 2 4" xfId="19199"/>
    <cellStyle name="Commentaire 20 2 4 2" xfId="19200"/>
    <cellStyle name="Commentaire 20 2 4 3" xfId="19201"/>
    <cellStyle name="Commentaire 20 2 4 4" xfId="19202"/>
    <cellStyle name="Commentaire 20 2 4 5" xfId="19203"/>
    <cellStyle name="Commentaire 20 2 4 6" xfId="19204"/>
    <cellStyle name="Commentaire 20 2 4 7" xfId="19205"/>
    <cellStyle name="Commentaire 20 2 4 8" xfId="19206"/>
    <cellStyle name="Commentaire 20 2 4 9" xfId="19207"/>
    <cellStyle name="Commentaire 20 2 5" xfId="19208"/>
    <cellStyle name="Commentaire 20 2 5 2" xfId="19209"/>
    <cellStyle name="Commentaire 20 2 5 3" xfId="19210"/>
    <cellStyle name="Commentaire 20 2 5 4" xfId="19211"/>
    <cellStyle name="Commentaire 20 2 5 5" xfId="19212"/>
    <cellStyle name="Commentaire 20 2 5 6" xfId="19213"/>
    <cellStyle name="Commentaire 20 2 5 7" xfId="19214"/>
    <cellStyle name="Commentaire 20 2 5 8" xfId="19215"/>
    <cellStyle name="Commentaire 20 2 5 9" xfId="19216"/>
    <cellStyle name="Commentaire 20 2 6" xfId="19217"/>
    <cellStyle name="Commentaire 20 2 6 2" xfId="19218"/>
    <cellStyle name="Commentaire 20 2 6 3" xfId="19219"/>
    <cellStyle name="Commentaire 20 2 6 4" xfId="19220"/>
    <cellStyle name="Commentaire 20 2 6 5" xfId="19221"/>
    <cellStyle name="Commentaire 20 2 6 6" xfId="19222"/>
    <cellStyle name="Commentaire 20 2 7" xfId="19223"/>
    <cellStyle name="Commentaire 20 3" xfId="19224"/>
    <cellStyle name="Commentaire 20 3 2" xfId="19225"/>
    <cellStyle name="Commentaire 20 3 2 10" xfId="19226"/>
    <cellStyle name="Commentaire 20 3 2 11" xfId="19227"/>
    <cellStyle name="Commentaire 20 3 2 12" xfId="19228"/>
    <cellStyle name="Commentaire 20 3 2 13" xfId="19229"/>
    <cellStyle name="Commentaire 20 3 2 14" xfId="19230"/>
    <cellStyle name="Commentaire 20 3 2 15" xfId="19231"/>
    <cellStyle name="Commentaire 20 3 2 2" xfId="19232"/>
    <cellStyle name="Commentaire 20 3 2 2 10" xfId="19233"/>
    <cellStyle name="Commentaire 20 3 2 2 2" xfId="19234"/>
    <cellStyle name="Commentaire 20 3 2 2 2 2" xfId="19235"/>
    <cellStyle name="Commentaire 20 3 2 2 2 3" xfId="19236"/>
    <cellStyle name="Commentaire 20 3 2 2 2 4" xfId="19237"/>
    <cellStyle name="Commentaire 20 3 2 2 2 5" xfId="19238"/>
    <cellStyle name="Commentaire 20 3 2 2 2 6" xfId="19239"/>
    <cellStyle name="Commentaire 20 3 2 2 2 7" xfId="19240"/>
    <cellStyle name="Commentaire 20 3 2 2 2 8" xfId="19241"/>
    <cellStyle name="Commentaire 20 3 2 2 2 9" xfId="19242"/>
    <cellStyle name="Commentaire 20 3 2 2 3" xfId="19243"/>
    <cellStyle name="Commentaire 20 3 2 2 4" xfId="19244"/>
    <cellStyle name="Commentaire 20 3 2 2 5" xfId="19245"/>
    <cellStyle name="Commentaire 20 3 2 2 6" xfId="19246"/>
    <cellStyle name="Commentaire 20 3 2 2 7" xfId="19247"/>
    <cellStyle name="Commentaire 20 3 2 2 8" xfId="19248"/>
    <cellStyle name="Commentaire 20 3 2 2 9" xfId="19249"/>
    <cellStyle name="Commentaire 20 3 2 3" xfId="19250"/>
    <cellStyle name="Commentaire 20 3 2 3 10" xfId="19251"/>
    <cellStyle name="Commentaire 20 3 2 3 2" xfId="19252"/>
    <cellStyle name="Commentaire 20 3 2 3 2 2" xfId="19253"/>
    <cellStyle name="Commentaire 20 3 2 3 2 3" xfId="19254"/>
    <cellStyle name="Commentaire 20 3 2 3 2 4" xfId="19255"/>
    <cellStyle name="Commentaire 20 3 2 3 2 5" xfId="19256"/>
    <cellStyle name="Commentaire 20 3 2 3 2 6" xfId="19257"/>
    <cellStyle name="Commentaire 20 3 2 3 2 7" xfId="19258"/>
    <cellStyle name="Commentaire 20 3 2 3 2 8" xfId="19259"/>
    <cellStyle name="Commentaire 20 3 2 3 2 9" xfId="19260"/>
    <cellStyle name="Commentaire 20 3 2 3 3" xfId="19261"/>
    <cellStyle name="Commentaire 20 3 2 3 4" xfId="19262"/>
    <cellStyle name="Commentaire 20 3 2 3 5" xfId="19263"/>
    <cellStyle name="Commentaire 20 3 2 3 6" xfId="19264"/>
    <cellStyle name="Commentaire 20 3 2 3 7" xfId="19265"/>
    <cellStyle name="Commentaire 20 3 2 3 8" xfId="19266"/>
    <cellStyle name="Commentaire 20 3 2 3 9" xfId="19267"/>
    <cellStyle name="Commentaire 20 3 2 4" xfId="19268"/>
    <cellStyle name="Commentaire 20 3 2 4 2" xfId="19269"/>
    <cellStyle name="Commentaire 20 3 2 4 3" xfId="19270"/>
    <cellStyle name="Commentaire 20 3 2 4 4" xfId="19271"/>
    <cellStyle name="Commentaire 20 3 2 4 5" xfId="19272"/>
    <cellStyle name="Commentaire 20 3 2 4 6" xfId="19273"/>
    <cellStyle name="Commentaire 20 3 2 4 7" xfId="19274"/>
    <cellStyle name="Commentaire 20 3 2 4 8" xfId="19275"/>
    <cellStyle name="Commentaire 20 3 2 4 9" xfId="19276"/>
    <cellStyle name="Commentaire 20 3 2 5" xfId="19277"/>
    <cellStyle name="Commentaire 20 3 2 5 2" xfId="19278"/>
    <cellStyle name="Commentaire 20 3 2 5 3" xfId="19279"/>
    <cellStyle name="Commentaire 20 3 2 5 4" xfId="19280"/>
    <cellStyle name="Commentaire 20 3 2 5 5" xfId="19281"/>
    <cellStyle name="Commentaire 20 3 2 5 6" xfId="19282"/>
    <cellStyle name="Commentaire 20 3 2 5 7" xfId="19283"/>
    <cellStyle name="Commentaire 20 3 2 5 8" xfId="19284"/>
    <cellStyle name="Commentaire 20 3 2 5 9" xfId="19285"/>
    <cellStyle name="Commentaire 20 3 2 6" xfId="19286"/>
    <cellStyle name="Commentaire 20 3 2 6 2" xfId="19287"/>
    <cellStyle name="Commentaire 20 3 2 6 3" xfId="19288"/>
    <cellStyle name="Commentaire 20 3 2 6 4" xfId="19289"/>
    <cellStyle name="Commentaire 20 3 2 6 5" xfId="19290"/>
    <cellStyle name="Commentaire 20 3 2 6 6" xfId="19291"/>
    <cellStyle name="Commentaire 20 3 2 7" xfId="19292"/>
    <cellStyle name="Commentaire 20 3 2 7 2" xfId="19293"/>
    <cellStyle name="Commentaire 20 3 2 7 3" xfId="19294"/>
    <cellStyle name="Commentaire 20 3 2 7 4" xfId="19295"/>
    <cellStyle name="Commentaire 20 3 2 7 5" xfId="19296"/>
    <cellStyle name="Commentaire 20 3 2 7 6" xfId="19297"/>
    <cellStyle name="Commentaire 20 3 2 8" xfId="19298"/>
    <cellStyle name="Commentaire 20 3 2 9" xfId="19299"/>
    <cellStyle name="Commentaire 20 3 3" xfId="19300"/>
    <cellStyle name="Commentaire 20 3 3 2" xfId="19301"/>
    <cellStyle name="Commentaire 20 3 3 3" xfId="19302"/>
    <cellStyle name="Commentaire 20 3 3 4" xfId="19303"/>
    <cellStyle name="Commentaire 20 3 3 5" xfId="19304"/>
    <cellStyle name="Commentaire 20 3 3 6" xfId="19305"/>
    <cellStyle name="Commentaire 20 3 3 7" xfId="19306"/>
    <cellStyle name="Commentaire 20 3 3 8" xfId="19307"/>
    <cellStyle name="Commentaire 20 3 3 9" xfId="19308"/>
    <cellStyle name="Commentaire 20 3 4" xfId="19309"/>
    <cellStyle name="Commentaire 20 3 4 2" xfId="19310"/>
    <cellStyle name="Commentaire 20 3 4 3" xfId="19311"/>
    <cellStyle name="Commentaire 20 3 4 4" xfId="19312"/>
    <cellStyle name="Commentaire 20 3 4 5" xfId="19313"/>
    <cellStyle name="Commentaire 20 3 4 6" xfId="19314"/>
    <cellStyle name="Commentaire 20 3 4 7" xfId="19315"/>
    <cellStyle name="Commentaire 20 3 4 8" xfId="19316"/>
    <cellStyle name="Commentaire 20 3 4 9" xfId="19317"/>
    <cellStyle name="Commentaire 20 3 5" xfId="19318"/>
    <cellStyle name="Commentaire 20 3 5 2" xfId="19319"/>
    <cellStyle name="Commentaire 20 3 5 3" xfId="19320"/>
    <cellStyle name="Commentaire 20 3 5 4" xfId="19321"/>
    <cellStyle name="Commentaire 20 3 5 5" xfId="19322"/>
    <cellStyle name="Commentaire 20 3 5 6" xfId="19323"/>
    <cellStyle name="Commentaire 20 3 6" xfId="19324"/>
    <cellStyle name="Commentaire 20 4" xfId="19325"/>
    <cellStyle name="Commentaire 20 4 10" xfId="19326"/>
    <cellStyle name="Commentaire 20 4 11" xfId="19327"/>
    <cellStyle name="Commentaire 20 4 12" xfId="19328"/>
    <cellStyle name="Commentaire 20 4 13" xfId="19329"/>
    <cellStyle name="Commentaire 20 4 14" xfId="19330"/>
    <cellStyle name="Commentaire 20 4 15" xfId="19331"/>
    <cellStyle name="Commentaire 20 4 2" xfId="19332"/>
    <cellStyle name="Commentaire 20 4 2 10" xfId="19333"/>
    <cellStyle name="Commentaire 20 4 2 2" xfId="19334"/>
    <cellStyle name="Commentaire 20 4 2 2 2" xfId="19335"/>
    <cellStyle name="Commentaire 20 4 2 2 3" xfId="19336"/>
    <cellStyle name="Commentaire 20 4 2 2 4" xfId="19337"/>
    <cellStyle name="Commentaire 20 4 2 2 5" xfId="19338"/>
    <cellStyle name="Commentaire 20 4 2 2 6" xfId="19339"/>
    <cellStyle name="Commentaire 20 4 2 2 7" xfId="19340"/>
    <cellStyle name="Commentaire 20 4 2 2 8" xfId="19341"/>
    <cellStyle name="Commentaire 20 4 2 2 9" xfId="19342"/>
    <cellStyle name="Commentaire 20 4 2 3" xfId="19343"/>
    <cellStyle name="Commentaire 20 4 2 4" xfId="19344"/>
    <cellStyle name="Commentaire 20 4 2 5" xfId="19345"/>
    <cellStyle name="Commentaire 20 4 2 6" xfId="19346"/>
    <cellStyle name="Commentaire 20 4 2 7" xfId="19347"/>
    <cellStyle name="Commentaire 20 4 2 8" xfId="19348"/>
    <cellStyle name="Commentaire 20 4 2 9" xfId="19349"/>
    <cellStyle name="Commentaire 20 4 3" xfId="19350"/>
    <cellStyle name="Commentaire 20 4 3 10" xfId="19351"/>
    <cellStyle name="Commentaire 20 4 3 2" xfId="19352"/>
    <cellStyle name="Commentaire 20 4 3 2 2" xfId="19353"/>
    <cellStyle name="Commentaire 20 4 3 2 3" xfId="19354"/>
    <cellStyle name="Commentaire 20 4 3 2 4" xfId="19355"/>
    <cellStyle name="Commentaire 20 4 3 2 5" xfId="19356"/>
    <cellStyle name="Commentaire 20 4 3 2 6" xfId="19357"/>
    <cellStyle name="Commentaire 20 4 3 2 7" xfId="19358"/>
    <cellStyle name="Commentaire 20 4 3 2 8" xfId="19359"/>
    <cellStyle name="Commentaire 20 4 3 2 9" xfId="19360"/>
    <cellStyle name="Commentaire 20 4 3 3" xfId="19361"/>
    <cellStyle name="Commentaire 20 4 3 4" xfId="19362"/>
    <cellStyle name="Commentaire 20 4 3 5" xfId="19363"/>
    <cellStyle name="Commentaire 20 4 3 6" xfId="19364"/>
    <cellStyle name="Commentaire 20 4 3 7" xfId="19365"/>
    <cellStyle name="Commentaire 20 4 3 8" xfId="19366"/>
    <cellStyle name="Commentaire 20 4 3 9" xfId="19367"/>
    <cellStyle name="Commentaire 20 4 4" xfId="19368"/>
    <cellStyle name="Commentaire 20 4 4 2" xfId="19369"/>
    <cellStyle name="Commentaire 20 4 4 3" xfId="19370"/>
    <cellStyle name="Commentaire 20 4 4 4" xfId="19371"/>
    <cellStyle name="Commentaire 20 4 4 5" xfId="19372"/>
    <cellStyle name="Commentaire 20 4 4 6" xfId="19373"/>
    <cellStyle name="Commentaire 20 4 4 7" xfId="19374"/>
    <cellStyle name="Commentaire 20 4 4 8" xfId="19375"/>
    <cellStyle name="Commentaire 20 4 4 9" xfId="19376"/>
    <cellStyle name="Commentaire 20 4 5" xfId="19377"/>
    <cellStyle name="Commentaire 20 4 5 2" xfId="19378"/>
    <cellStyle name="Commentaire 20 4 5 3" xfId="19379"/>
    <cellStyle name="Commentaire 20 4 5 4" xfId="19380"/>
    <cellStyle name="Commentaire 20 4 5 5" xfId="19381"/>
    <cellStyle name="Commentaire 20 4 5 6" xfId="19382"/>
    <cellStyle name="Commentaire 20 4 5 7" xfId="19383"/>
    <cellStyle name="Commentaire 20 4 5 8" xfId="19384"/>
    <cellStyle name="Commentaire 20 4 5 9" xfId="19385"/>
    <cellStyle name="Commentaire 20 4 6" xfId="19386"/>
    <cellStyle name="Commentaire 20 4 6 2" xfId="19387"/>
    <cellStyle name="Commentaire 20 4 6 3" xfId="19388"/>
    <cellStyle name="Commentaire 20 4 6 4" xfId="19389"/>
    <cellStyle name="Commentaire 20 4 6 5" xfId="19390"/>
    <cellStyle name="Commentaire 20 4 6 6" xfId="19391"/>
    <cellStyle name="Commentaire 20 4 7" xfId="19392"/>
    <cellStyle name="Commentaire 20 4 7 2" xfId="19393"/>
    <cellStyle name="Commentaire 20 4 7 3" xfId="19394"/>
    <cellStyle name="Commentaire 20 4 7 4" xfId="19395"/>
    <cellStyle name="Commentaire 20 4 7 5" xfId="19396"/>
    <cellStyle name="Commentaire 20 4 7 6" xfId="19397"/>
    <cellStyle name="Commentaire 20 4 8" xfId="19398"/>
    <cellStyle name="Commentaire 20 4 9" xfId="19399"/>
    <cellStyle name="Commentaire 20 5" xfId="19400"/>
    <cellStyle name="Commentaire 20 5 2" xfId="19401"/>
    <cellStyle name="Commentaire 20 5 3" xfId="19402"/>
    <cellStyle name="Commentaire 20 5 4" xfId="19403"/>
    <cellStyle name="Commentaire 20 5 5" xfId="19404"/>
    <cellStyle name="Commentaire 20 5 6" xfId="19405"/>
    <cellStyle name="Commentaire 20 5 7" xfId="19406"/>
    <cellStyle name="Commentaire 20 5 8" xfId="19407"/>
    <cellStyle name="Commentaire 20 5 9" xfId="19408"/>
    <cellStyle name="Commentaire 20 6" xfId="19409"/>
    <cellStyle name="Commentaire 20 6 2" xfId="19410"/>
    <cellStyle name="Commentaire 20 6 3" xfId="19411"/>
    <cellStyle name="Commentaire 20 6 4" xfId="19412"/>
    <cellStyle name="Commentaire 20 6 5" xfId="19413"/>
    <cellStyle name="Commentaire 20 6 6" xfId="19414"/>
    <cellStyle name="Commentaire 20 6 7" xfId="19415"/>
    <cellStyle name="Commentaire 20 6 8" xfId="19416"/>
    <cellStyle name="Commentaire 20 6 9" xfId="19417"/>
    <cellStyle name="Commentaire 20 7" xfId="19418"/>
    <cellStyle name="Commentaire 20 7 2" xfId="19419"/>
    <cellStyle name="Commentaire 20 7 3" xfId="19420"/>
    <cellStyle name="Commentaire 20 7 4" xfId="19421"/>
    <cellStyle name="Commentaire 20 7 5" xfId="19422"/>
    <cellStyle name="Commentaire 20 7 6" xfId="19423"/>
    <cellStyle name="Commentaire 20 8" xfId="19424"/>
    <cellStyle name="Commentaire 21" xfId="19425"/>
    <cellStyle name="Commentaire 21 2" xfId="19426"/>
    <cellStyle name="Commentaire 21 2 2" xfId="19427"/>
    <cellStyle name="Commentaire 21 2 2 2" xfId="19428"/>
    <cellStyle name="Commentaire 21 2 2 2 10" xfId="19429"/>
    <cellStyle name="Commentaire 21 2 2 2 11" xfId="19430"/>
    <cellStyle name="Commentaire 21 2 2 2 12" xfId="19431"/>
    <cellStyle name="Commentaire 21 2 2 2 13" xfId="19432"/>
    <cellStyle name="Commentaire 21 2 2 2 14" xfId="19433"/>
    <cellStyle name="Commentaire 21 2 2 2 15" xfId="19434"/>
    <cellStyle name="Commentaire 21 2 2 2 2" xfId="19435"/>
    <cellStyle name="Commentaire 21 2 2 2 2 10" xfId="19436"/>
    <cellStyle name="Commentaire 21 2 2 2 2 2" xfId="19437"/>
    <cellStyle name="Commentaire 21 2 2 2 2 2 2" xfId="19438"/>
    <cellStyle name="Commentaire 21 2 2 2 2 2 3" xfId="19439"/>
    <cellStyle name="Commentaire 21 2 2 2 2 2 4" xfId="19440"/>
    <cellStyle name="Commentaire 21 2 2 2 2 2 5" xfId="19441"/>
    <cellStyle name="Commentaire 21 2 2 2 2 2 6" xfId="19442"/>
    <cellStyle name="Commentaire 21 2 2 2 2 2 7" xfId="19443"/>
    <cellStyle name="Commentaire 21 2 2 2 2 2 8" xfId="19444"/>
    <cellStyle name="Commentaire 21 2 2 2 2 2 9" xfId="19445"/>
    <cellStyle name="Commentaire 21 2 2 2 2 3" xfId="19446"/>
    <cellStyle name="Commentaire 21 2 2 2 2 4" xfId="19447"/>
    <cellStyle name="Commentaire 21 2 2 2 2 5" xfId="19448"/>
    <cellStyle name="Commentaire 21 2 2 2 2 6" xfId="19449"/>
    <cellStyle name="Commentaire 21 2 2 2 2 7" xfId="19450"/>
    <cellStyle name="Commentaire 21 2 2 2 2 8" xfId="19451"/>
    <cellStyle name="Commentaire 21 2 2 2 2 9" xfId="19452"/>
    <cellStyle name="Commentaire 21 2 2 2 3" xfId="19453"/>
    <cellStyle name="Commentaire 21 2 2 2 3 10" xfId="19454"/>
    <cellStyle name="Commentaire 21 2 2 2 3 2" xfId="19455"/>
    <cellStyle name="Commentaire 21 2 2 2 3 2 2" xfId="19456"/>
    <cellStyle name="Commentaire 21 2 2 2 3 2 3" xfId="19457"/>
    <cellStyle name="Commentaire 21 2 2 2 3 2 4" xfId="19458"/>
    <cellStyle name="Commentaire 21 2 2 2 3 2 5" xfId="19459"/>
    <cellStyle name="Commentaire 21 2 2 2 3 2 6" xfId="19460"/>
    <cellStyle name="Commentaire 21 2 2 2 3 2 7" xfId="19461"/>
    <cellStyle name="Commentaire 21 2 2 2 3 2 8" xfId="19462"/>
    <cellStyle name="Commentaire 21 2 2 2 3 2 9" xfId="19463"/>
    <cellStyle name="Commentaire 21 2 2 2 3 3" xfId="19464"/>
    <cellStyle name="Commentaire 21 2 2 2 3 4" xfId="19465"/>
    <cellStyle name="Commentaire 21 2 2 2 3 5" xfId="19466"/>
    <cellStyle name="Commentaire 21 2 2 2 3 6" xfId="19467"/>
    <cellStyle name="Commentaire 21 2 2 2 3 7" xfId="19468"/>
    <cellStyle name="Commentaire 21 2 2 2 3 8" xfId="19469"/>
    <cellStyle name="Commentaire 21 2 2 2 3 9" xfId="19470"/>
    <cellStyle name="Commentaire 21 2 2 2 4" xfId="19471"/>
    <cellStyle name="Commentaire 21 2 2 2 4 2" xfId="19472"/>
    <cellStyle name="Commentaire 21 2 2 2 4 3" xfId="19473"/>
    <cellStyle name="Commentaire 21 2 2 2 4 4" xfId="19474"/>
    <cellStyle name="Commentaire 21 2 2 2 4 5" xfId="19475"/>
    <cellStyle name="Commentaire 21 2 2 2 4 6" xfId="19476"/>
    <cellStyle name="Commentaire 21 2 2 2 4 7" xfId="19477"/>
    <cellStyle name="Commentaire 21 2 2 2 4 8" xfId="19478"/>
    <cellStyle name="Commentaire 21 2 2 2 4 9" xfId="19479"/>
    <cellStyle name="Commentaire 21 2 2 2 5" xfId="19480"/>
    <cellStyle name="Commentaire 21 2 2 2 5 2" xfId="19481"/>
    <cellStyle name="Commentaire 21 2 2 2 5 3" xfId="19482"/>
    <cellStyle name="Commentaire 21 2 2 2 5 4" xfId="19483"/>
    <cellStyle name="Commentaire 21 2 2 2 5 5" xfId="19484"/>
    <cellStyle name="Commentaire 21 2 2 2 5 6" xfId="19485"/>
    <cellStyle name="Commentaire 21 2 2 2 5 7" xfId="19486"/>
    <cellStyle name="Commentaire 21 2 2 2 5 8" xfId="19487"/>
    <cellStyle name="Commentaire 21 2 2 2 5 9" xfId="19488"/>
    <cellStyle name="Commentaire 21 2 2 2 6" xfId="19489"/>
    <cellStyle name="Commentaire 21 2 2 2 6 2" xfId="19490"/>
    <cellStyle name="Commentaire 21 2 2 2 6 3" xfId="19491"/>
    <cellStyle name="Commentaire 21 2 2 2 6 4" xfId="19492"/>
    <cellStyle name="Commentaire 21 2 2 2 6 5" xfId="19493"/>
    <cellStyle name="Commentaire 21 2 2 2 6 6" xfId="19494"/>
    <cellStyle name="Commentaire 21 2 2 2 7" xfId="19495"/>
    <cellStyle name="Commentaire 21 2 2 2 7 2" xfId="19496"/>
    <cellStyle name="Commentaire 21 2 2 2 7 3" xfId="19497"/>
    <cellStyle name="Commentaire 21 2 2 2 7 4" xfId="19498"/>
    <cellStyle name="Commentaire 21 2 2 2 7 5" xfId="19499"/>
    <cellStyle name="Commentaire 21 2 2 2 7 6" xfId="19500"/>
    <cellStyle name="Commentaire 21 2 2 2 8" xfId="19501"/>
    <cellStyle name="Commentaire 21 2 2 2 9" xfId="19502"/>
    <cellStyle name="Commentaire 21 2 2 3" xfId="19503"/>
    <cellStyle name="Commentaire 21 2 2 3 2" xfId="19504"/>
    <cellStyle name="Commentaire 21 2 2 3 3" xfId="19505"/>
    <cellStyle name="Commentaire 21 2 2 3 4" xfId="19506"/>
    <cellStyle name="Commentaire 21 2 2 3 5" xfId="19507"/>
    <cellStyle name="Commentaire 21 2 2 3 6" xfId="19508"/>
    <cellStyle name="Commentaire 21 2 2 3 7" xfId="19509"/>
    <cellStyle name="Commentaire 21 2 2 3 8" xfId="19510"/>
    <cellStyle name="Commentaire 21 2 2 3 9" xfId="19511"/>
    <cellStyle name="Commentaire 21 2 2 4" xfId="19512"/>
    <cellStyle name="Commentaire 21 2 2 4 2" xfId="19513"/>
    <cellStyle name="Commentaire 21 2 2 4 3" xfId="19514"/>
    <cellStyle name="Commentaire 21 2 2 4 4" xfId="19515"/>
    <cellStyle name="Commentaire 21 2 2 4 5" xfId="19516"/>
    <cellStyle name="Commentaire 21 2 2 4 6" xfId="19517"/>
    <cellStyle name="Commentaire 21 2 2 4 7" xfId="19518"/>
    <cellStyle name="Commentaire 21 2 2 4 8" xfId="19519"/>
    <cellStyle name="Commentaire 21 2 2 4 9" xfId="19520"/>
    <cellStyle name="Commentaire 21 2 2 5" xfId="19521"/>
    <cellStyle name="Commentaire 21 2 2 5 2" xfId="19522"/>
    <cellStyle name="Commentaire 21 2 2 5 3" xfId="19523"/>
    <cellStyle name="Commentaire 21 2 2 5 4" xfId="19524"/>
    <cellStyle name="Commentaire 21 2 2 5 5" xfId="19525"/>
    <cellStyle name="Commentaire 21 2 2 5 6" xfId="19526"/>
    <cellStyle name="Commentaire 21 2 2 6" xfId="19527"/>
    <cellStyle name="Commentaire 21 2 3" xfId="19528"/>
    <cellStyle name="Commentaire 21 2 3 10" xfId="19529"/>
    <cellStyle name="Commentaire 21 2 3 11" xfId="19530"/>
    <cellStyle name="Commentaire 21 2 3 12" xfId="19531"/>
    <cellStyle name="Commentaire 21 2 3 13" xfId="19532"/>
    <cellStyle name="Commentaire 21 2 3 14" xfId="19533"/>
    <cellStyle name="Commentaire 21 2 3 15" xfId="19534"/>
    <cellStyle name="Commentaire 21 2 3 2" xfId="19535"/>
    <cellStyle name="Commentaire 21 2 3 2 10" xfId="19536"/>
    <cellStyle name="Commentaire 21 2 3 2 2" xfId="19537"/>
    <cellStyle name="Commentaire 21 2 3 2 2 2" xfId="19538"/>
    <cellStyle name="Commentaire 21 2 3 2 2 3" xfId="19539"/>
    <cellStyle name="Commentaire 21 2 3 2 2 4" xfId="19540"/>
    <cellStyle name="Commentaire 21 2 3 2 2 5" xfId="19541"/>
    <cellStyle name="Commentaire 21 2 3 2 2 6" xfId="19542"/>
    <cellStyle name="Commentaire 21 2 3 2 2 7" xfId="19543"/>
    <cellStyle name="Commentaire 21 2 3 2 2 8" xfId="19544"/>
    <cellStyle name="Commentaire 21 2 3 2 2 9" xfId="19545"/>
    <cellStyle name="Commentaire 21 2 3 2 3" xfId="19546"/>
    <cellStyle name="Commentaire 21 2 3 2 4" xfId="19547"/>
    <cellStyle name="Commentaire 21 2 3 2 5" xfId="19548"/>
    <cellStyle name="Commentaire 21 2 3 2 6" xfId="19549"/>
    <cellStyle name="Commentaire 21 2 3 2 7" xfId="19550"/>
    <cellStyle name="Commentaire 21 2 3 2 8" xfId="19551"/>
    <cellStyle name="Commentaire 21 2 3 2 9" xfId="19552"/>
    <cellStyle name="Commentaire 21 2 3 3" xfId="19553"/>
    <cellStyle name="Commentaire 21 2 3 3 10" xfId="19554"/>
    <cellStyle name="Commentaire 21 2 3 3 2" xfId="19555"/>
    <cellStyle name="Commentaire 21 2 3 3 2 2" xfId="19556"/>
    <cellStyle name="Commentaire 21 2 3 3 2 3" xfId="19557"/>
    <cellStyle name="Commentaire 21 2 3 3 2 4" xfId="19558"/>
    <cellStyle name="Commentaire 21 2 3 3 2 5" xfId="19559"/>
    <cellStyle name="Commentaire 21 2 3 3 2 6" xfId="19560"/>
    <cellStyle name="Commentaire 21 2 3 3 2 7" xfId="19561"/>
    <cellStyle name="Commentaire 21 2 3 3 2 8" xfId="19562"/>
    <cellStyle name="Commentaire 21 2 3 3 2 9" xfId="19563"/>
    <cellStyle name="Commentaire 21 2 3 3 3" xfId="19564"/>
    <cellStyle name="Commentaire 21 2 3 3 4" xfId="19565"/>
    <cellStyle name="Commentaire 21 2 3 3 5" xfId="19566"/>
    <cellStyle name="Commentaire 21 2 3 3 6" xfId="19567"/>
    <cellStyle name="Commentaire 21 2 3 3 7" xfId="19568"/>
    <cellStyle name="Commentaire 21 2 3 3 8" xfId="19569"/>
    <cellStyle name="Commentaire 21 2 3 3 9" xfId="19570"/>
    <cellStyle name="Commentaire 21 2 3 4" xfId="19571"/>
    <cellStyle name="Commentaire 21 2 3 4 2" xfId="19572"/>
    <cellStyle name="Commentaire 21 2 3 4 3" xfId="19573"/>
    <cellStyle name="Commentaire 21 2 3 4 4" xfId="19574"/>
    <cellStyle name="Commentaire 21 2 3 4 5" xfId="19575"/>
    <cellStyle name="Commentaire 21 2 3 4 6" xfId="19576"/>
    <cellStyle name="Commentaire 21 2 3 4 7" xfId="19577"/>
    <cellStyle name="Commentaire 21 2 3 4 8" xfId="19578"/>
    <cellStyle name="Commentaire 21 2 3 4 9" xfId="19579"/>
    <cellStyle name="Commentaire 21 2 3 5" xfId="19580"/>
    <cellStyle name="Commentaire 21 2 3 5 2" xfId="19581"/>
    <cellStyle name="Commentaire 21 2 3 5 3" xfId="19582"/>
    <cellStyle name="Commentaire 21 2 3 5 4" xfId="19583"/>
    <cellStyle name="Commentaire 21 2 3 5 5" xfId="19584"/>
    <cellStyle name="Commentaire 21 2 3 5 6" xfId="19585"/>
    <cellStyle name="Commentaire 21 2 3 5 7" xfId="19586"/>
    <cellStyle name="Commentaire 21 2 3 5 8" xfId="19587"/>
    <cellStyle name="Commentaire 21 2 3 5 9" xfId="19588"/>
    <cellStyle name="Commentaire 21 2 3 6" xfId="19589"/>
    <cellStyle name="Commentaire 21 2 3 6 2" xfId="19590"/>
    <cellStyle name="Commentaire 21 2 3 6 3" xfId="19591"/>
    <cellStyle name="Commentaire 21 2 3 6 4" xfId="19592"/>
    <cellStyle name="Commentaire 21 2 3 6 5" xfId="19593"/>
    <cellStyle name="Commentaire 21 2 3 6 6" xfId="19594"/>
    <cellStyle name="Commentaire 21 2 3 7" xfId="19595"/>
    <cellStyle name="Commentaire 21 2 3 7 2" xfId="19596"/>
    <cellStyle name="Commentaire 21 2 3 7 3" xfId="19597"/>
    <cellStyle name="Commentaire 21 2 3 7 4" xfId="19598"/>
    <cellStyle name="Commentaire 21 2 3 7 5" xfId="19599"/>
    <cellStyle name="Commentaire 21 2 3 7 6" xfId="19600"/>
    <cellStyle name="Commentaire 21 2 3 8" xfId="19601"/>
    <cellStyle name="Commentaire 21 2 3 9" xfId="19602"/>
    <cellStyle name="Commentaire 21 2 4" xfId="19603"/>
    <cellStyle name="Commentaire 21 2 4 2" xfId="19604"/>
    <cellStyle name="Commentaire 21 2 4 3" xfId="19605"/>
    <cellStyle name="Commentaire 21 2 4 4" xfId="19606"/>
    <cellStyle name="Commentaire 21 2 4 5" xfId="19607"/>
    <cellStyle name="Commentaire 21 2 4 6" xfId="19608"/>
    <cellStyle name="Commentaire 21 2 4 7" xfId="19609"/>
    <cellStyle name="Commentaire 21 2 4 8" xfId="19610"/>
    <cellStyle name="Commentaire 21 2 4 9" xfId="19611"/>
    <cellStyle name="Commentaire 21 2 5" xfId="19612"/>
    <cellStyle name="Commentaire 21 2 5 2" xfId="19613"/>
    <cellStyle name="Commentaire 21 2 5 3" xfId="19614"/>
    <cellStyle name="Commentaire 21 2 5 4" xfId="19615"/>
    <cellStyle name="Commentaire 21 2 5 5" xfId="19616"/>
    <cellStyle name="Commentaire 21 2 5 6" xfId="19617"/>
    <cellStyle name="Commentaire 21 2 5 7" xfId="19618"/>
    <cellStyle name="Commentaire 21 2 5 8" xfId="19619"/>
    <cellStyle name="Commentaire 21 2 5 9" xfId="19620"/>
    <cellStyle name="Commentaire 21 2 6" xfId="19621"/>
    <cellStyle name="Commentaire 21 2 6 2" xfId="19622"/>
    <cellStyle name="Commentaire 21 2 6 3" xfId="19623"/>
    <cellStyle name="Commentaire 21 2 6 4" xfId="19624"/>
    <cellStyle name="Commentaire 21 2 6 5" xfId="19625"/>
    <cellStyle name="Commentaire 21 2 6 6" xfId="19626"/>
    <cellStyle name="Commentaire 21 2 7" xfId="19627"/>
    <cellStyle name="Commentaire 21 3" xfId="19628"/>
    <cellStyle name="Commentaire 21 3 2" xfId="19629"/>
    <cellStyle name="Commentaire 21 3 2 10" xfId="19630"/>
    <cellStyle name="Commentaire 21 3 2 11" xfId="19631"/>
    <cellStyle name="Commentaire 21 3 2 12" xfId="19632"/>
    <cellStyle name="Commentaire 21 3 2 13" xfId="19633"/>
    <cellStyle name="Commentaire 21 3 2 14" xfId="19634"/>
    <cellStyle name="Commentaire 21 3 2 15" xfId="19635"/>
    <cellStyle name="Commentaire 21 3 2 2" xfId="19636"/>
    <cellStyle name="Commentaire 21 3 2 2 10" xfId="19637"/>
    <cellStyle name="Commentaire 21 3 2 2 2" xfId="19638"/>
    <cellStyle name="Commentaire 21 3 2 2 2 2" xfId="19639"/>
    <cellStyle name="Commentaire 21 3 2 2 2 3" xfId="19640"/>
    <cellStyle name="Commentaire 21 3 2 2 2 4" xfId="19641"/>
    <cellStyle name="Commentaire 21 3 2 2 2 5" xfId="19642"/>
    <cellStyle name="Commentaire 21 3 2 2 2 6" xfId="19643"/>
    <cellStyle name="Commentaire 21 3 2 2 2 7" xfId="19644"/>
    <cellStyle name="Commentaire 21 3 2 2 2 8" xfId="19645"/>
    <cellStyle name="Commentaire 21 3 2 2 2 9" xfId="19646"/>
    <cellStyle name="Commentaire 21 3 2 2 3" xfId="19647"/>
    <cellStyle name="Commentaire 21 3 2 2 4" xfId="19648"/>
    <cellStyle name="Commentaire 21 3 2 2 5" xfId="19649"/>
    <cellStyle name="Commentaire 21 3 2 2 6" xfId="19650"/>
    <cellStyle name="Commentaire 21 3 2 2 7" xfId="19651"/>
    <cellStyle name="Commentaire 21 3 2 2 8" xfId="19652"/>
    <cellStyle name="Commentaire 21 3 2 2 9" xfId="19653"/>
    <cellStyle name="Commentaire 21 3 2 3" xfId="19654"/>
    <cellStyle name="Commentaire 21 3 2 3 10" xfId="19655"/>
    <cellStyle name="Commentaire 21 3 2 3 2" xfId="19656"/>
    <cellStyle name="Commentaire 21 3 2 3 2 2" xfId="19657"/>
    <cellStyle name="Commentaire 21 3 2 3 2 3" xfId="19658"/>
    <cellStyle name="Commentaire 21 3 2 3 2 4" xfId="19659"/>
    <cellStyle name="Commentaire 21 3 2 3 2 5" xfId="19660"/>
    <cellStyle name="Commentaire 21 3 2 3 2 6" xfId="19661"/>
    <cellStyle name="Commentaire 21 3 2 3 2 7" xfId="19662"/>
    <cellStyle name="Commentaire 21 3 2 3 2 8" xfId="19663"/>
    <cellStyle name="Commentaire 21 3 2 3 2 9" xfId="19664"/>
    <cellStyle name="Commentaire 21 3 2 3 3" xfId="19665"/>
    <cellStyle name="Commentaire 21 3 2 3 4" xfId="19666"/>
    <cellStyle name="Commentaire 21 3 2 3 5" xfId="19667"/>
    <cellStyle name="Commentaire 21 3 2 3 6" xfId="19668"/>
    <cellStyle name="Commentaire 21 3 2 3 7" xfId="19669"/>
    <cellStyle name="Commentaire 21 3 2 3 8" xfId="19670"/>
    <cellStyle name="Commentaire 21 3 2 3 9" xfId="19671"/>
    <cellStyle name="Commentaire 21 3 2 4" xfId="19672"/>
    <cellStyle name="Commentaire 21 3 2 4 2" xfId="19673"/>
    <cellStyle name="Commentaire 21 3 2 4 3" xfId="19674"/>
    <cellStyle name="Commentaire 21 3 2 4 4" xfId="19675"/>
    <cellStyle name="Commentaire 21 3 2 4 5" xfId="19676"/>
    <cellStyle name="Commentaire 21 3 2 4 6" xfId="19677"/>
    <cellStyle name="Commentaire 21 3 2 4 7" xfId="19678"/>
    <cellStyle name="Commentaire 21 3 2 4 8" xfId="19679"/>
    <cellStyle name="Commentaire 21 3 2 4 9" xfId="19680"/>
    <cellStyle name="Commentaire 21 3 2 5" xfId="19681"/>
    <cellStyle name="Commentaire 21 3 2 5 2" xfId="19682"/>
    <cellStyle name="Commentaire 21 3 2 5 3" xfId="19683"/>
    <cellStyle name="Commentaire 21 3 2 5 4" xfId="19684"/>
    <cellStyle name="Commentaire 21 3 2 5 5" xfId="19685"/>
    <cellStyle name="Commentaire 21 3 2 5 6" xfId="19686"/>
    <cellStyle name="Commentaire 21 3 2 5 7" xfId="19687"/>
    <cellStyle name="Commentaire 21 3 2 5 8" xfId="19688"/>
    <cellStyle name="Commentaire 21 3 2 5 9" xfId="19689"/>
    <cellStyle name="Commentaire 21 3 2 6" xfId="19690"/>
    <cellStyle name="Commentaire 21 3 2 6 2" xfId="19691"/>
    <cellStyle name="Commentaire 21 3 2 6 3" xfId="19692"/>
    <cellStyle name="Commentaire 21 3 2 6 4" xfId="19693"/>
    <cellStyle name="Commentaire 21 3 2 6 5" xfId="19694"/>
    <cellStyle name="Commentaire 21 3 2 6 6" xfId="19695"/>
    <cellStyle name="Commentaire 21 3 2 7" xfId="19696"/>
    <cellStyle name="Commentaire 21 3 2 7 2" xfId="19697"/>
    <cellStyle name="Commentaire 21 3 2 7 3" xfId="19698"/>
    <cellStyle name="Commentaire 21 3 2 7 4" xfId="19699"/>
    <cellStyle name="Commentaire 21 3 2 7 5" xfId="19700"/>
    <cellStyle name="Commentaire 21 3 2 7 6" xfId="19701"/>
    <cellStyle name="Commentaire 21 3 2 8" xfId="19702"/>
    <cellStyle name="Commentaire 21 3 2 9" xfId="19703"/>
    <cellStyle name="Commentaire 21 3 3" xfId="19704"/>
    <cellStyle name="Commentaire 21 3 3 2" xfId="19705"/>
    <cellStyle name="Commentaire 21 3 3 3" xfId="19706"/>
    <cellStyle name="Commentaire 21 3 3 4" xfId="19707"/>
    <cellStyle name="Commentaire 21 3 3 5" xfId="19708"/>
    <cellStyle name="Commentaire 21 3 3 6" xfId="19709"/>
    <cellStyle name="Commentaire 21 3 3 7" xfId="19710"/>
    <cellStyle name="Commentaire 21 3 3 8" xfId="19711"/>
    <cellStyle name="Commentaire 21 3 3 9" xfId="19712"/>
    <cellStyle name="Commentaire 21 3 4" xfId="19713"/>
    <cellStyle name="Commentaire 21 3 4 2" xfId="19714"/>
    <cellStyle name="Commentaire 21 3 4 3" xfId="19715"/>
    <cellStyle name="Commentaire 21 3 4 4" xfId="19716"/>
    <cellStyle name="Commentaire 21 3 4 5" xfId="19717"/>
    <cellStyle name="Commentaire 21 3 4 6" xfId="19718"/>
    <cellStyle name="Commentaire 21 3 4 7" xfId="19719"/>
    <cellStyle name="Commentaire 21 3 4 8" xfId="19720"/>
    <cellStyle name="Commentaire 21 3 4 9" xfId="19721"/>
    <cellStyle name="Commentaire 21 3 5" xfId="19722"/>
    <cellStyle name="Commentaire 21 3 5 2" xfId="19723"/>
    <cellStyle name="Commentaire 21 3 5 3" xfId="19724"/>
    <cellStyle name="Commentaire 21 3 5 4" xfId="19725"/>
    <cellStyle name="Commentaire 21 3 5 5" xfId="19726"/>
    <cellStyle name="Commentaire 21 3 5 6" xfId="19727"/>
    <cellStyle name="Commentaire 21 3 6" xfId="19728"/>
    <cellStyle name="Commentaire 21 4" xfId="19729"/>
    <cellStyle name="Commentaire 21 4 10" xfId="19730"/>
    <cellStyle name="Commentaire 21 4 11" xfId="19731"/>
    <cellStyle name="Commentaire 21 4 12" xfId="19732"/>
    <cellStyle name="Commentaire 21 4 13" xfId="19733"/>
    <cellStyle name="Commentaire 21 4 14" xfId="19734"/>
    <cellStyle name="Commentaire 21 4 15" xfId="19735"/>
    <cellStyle name="Commentaire 21 4 2" xfId="19736"/>
    <cellStyle name="Commentaire 21 4 2 10" xfId="19737"/>
    <cellStyle name="Commentaire 21 4 2 2" xfId="19738"/>
    <cellStyle name="Commentaire 21 4 2 2 2" xfId="19739"/>
    <cellStyle name="Commentaire 21 4 2 2 3" xfId="19740"/>
    <cellStyle name="Commentaire 21 4 2 2 4" xfId="19741"/>
    <cellStyle name="Commentaire 21 4 2 2 5" xfId="19742"/>
    <cellStyle name="Commentaire 21 4 2 2 6" xfId="19743"/>
    <cellStyle name="Commentaire 21 4 2 2 7" xfId="19744"/>
    <cellStyle name="Commentaire 21 4 2 2 8" xfId="19745"/>
    <cellStyle name="Commentaire 21 4 2 2 9" xfId="19746"/>
    <cellStyle name="Commentaire 21 4 2 3" xfId="19747"/>
    <cellStyle name="Commentaire 21 4 2 4" xfId="19748"/>
    <cellStyle name="Commentaire 21 4 2 5" xfId="19749"/>
    <cellStyle name="Commentaire 21 4 2 6" xfId="19750"/>
    <cellStyle name="Commentaire 21 4 2 7" xfId="19751"/>
    <cellStyle name="Commentaire 21 4 2 8" xfId="19752"/>
    <cellStyle name="Commentaire 21 4 2 9" xfId="19753"/>
    <cellStyle name="Commentaire 21 4 3" xfId="19754"/>
    <cellStyle name="Commentaire 21 4 3 10" xfId="19755"/>
    <cellStyle name="Commentaire 21 4 3 2" xfId="19756"/>
    <cellStyle name="Commentaire 21 4 3 2 2" xfId="19757"/>
    <cellStyle name="Commentaire 21 4 3 2 3" xfId="19758"/>
    <cellStyle name="Commentaire 21 4 3 2 4" xfId="19759"/>
    <cellStyle name="Commentaire 21 4 3 2 5" xfId="19760"/>
    <cellStyle name="Commentaire 21 4 3 2 6" xfId="19761"/>
    <cellStyle name="Commentaire 21 4 3 2 7" xfId="19762"/>
    <cellStyle name="Commentaire 21 4 3 2 8" xfId="19763"/>
    <cellStyle name="Commentaire 21 4 3 2 9" xfId="19764"/>
    <cellStyle name="Commentaire 21 4 3 3" xfId="19765"/>
    <cellStyle name="Commentaire 21 4 3 4" xfId="19766"/>
    <cellStyle name="Commentaire 21 4 3 5" xfId="19767"/>
    <cellStyle name="Commentaire 21 4 3 6" xfId="19768"/>
    <cellStyle name="Commentaire 21 4 3 7" xfId="19769"/>
    <cellStyle name="Commentaire 21 4 3 8" xfId="19770"/>
    <cellStyle name="Commentaire 21 4 3 9" xfId="19771"/>
    <cellStyle name="Commentaire 21 4 4" xfId="19772"/>
    <cellStyle name="Commentaire 21 4 4 2" xfId="19773"/>
    <cellStyle name="Commentaire 21 4 4 3" xfId="19774"/>
    <cellStyle name="Commentaire 21 4 4 4" xfId="19775"/>
    <cellStyle name="Commentaire 21 4 4 5" xfId="19776"/>
    <cellStyle name="Commentaire 21 4 4 6" xfId="19777"/>
    <cellStyle name="Commentaire 21 4 4 7" xfId="19778"/>
    <cellStyle name="Commentaire 21 4 4 8" xfId="19779"/>
    <cellStyle name="Commentaire 21 4 4 9" xfId="19780"/>
    <cellStyle name="Commentaire 21 4 5" xfId="19781"/>
    <cellStyle name="Commentaire 21 4 5 2" xfId="19782"/>
    <cellStyle name="Commentaire 21 4 5 3" xfId="19783"/>
    <cellStyle name="Commentaire 21 4 5 4" xfId="19784"/>
    <cellStyle name="Commentaire 21 4 5 5" xfId="19785"/>
    <cellStyle name="Commentaire 21 4 5 6" xfId="19786"/>
    <cellStyle name="Commentaire 21 4 5 7" xfId="19787"/>
    <cellStyle name="Commentaire 21 4 5 8" xfId="19788"/>
    <cellStyle name="Commentaire 21 4 5 9" xfId="19789"/>
    <cellStyle name="Commentaire 21 4 6" xfId="19790"/>
    <cellStyle name="Commentaire 21 4 6 2" xfId="19791"/>
    <cellStyle name="Commentaire 21 4 6 3" xfId="19792"/>
    <cellStyle name="Commentaire 21 4 6 4" xfId="19793"/>
    <cellStyle name="Commentaire 21 4 6 5" xfId="19794"/>
    <cellStyle name="Commentaire 21 4 6 6" xfId="19795"/>
    <cellStyle name="Commentaire 21 4 7" xfId="19796"/>
    <cellStyle name="Commentaire 21 4 7 2" xfId="19797"/>
    <cellStyle name="Commentaire 21 4 7 3" xfId="19798"/>
    <cellStyle name="Commentaire 21 4 7 4" xfId="19799"/>
    <cellStyle name="Commentaire 21 4 7 5" xfId="19800"/>
    <cellStyle name="Commentaire 21 4 7 6" xfId="19801"/>
    <cellStyle name="Commentaire 21 4 8" xfId="19802"/>
    <cellStyle name="Commentaire 21 4 9" xfId="19803"/>
    <cellStyle name="Commentaire 21 5" xfId="19804"/>
    <cellStyle name="Commentaire 21 5 2" xfId="19805"/>
    <cellStyle name="Commentaire 21 5 3" xfId="19806"/>
    <cellStyle name="Commentaire 21 5 4" xfId="19807"/>
    <cellStyle name="Commentaire 21 5 5" xfId="19808"/>
    <cellStyle name="Commentaire 21 5 6" xfId="19809"/>
    <cellStyle name="Commentaire 21 5 7" xfId="19810"/>
    <cellStyle name="Commentaire 21 5 8" xfId="19811"/>
    <cellStyle name="Commentaire 21 5 9" xfId="19812"/>
    <cellStyle name="Commentaire 21 6" xfId="19813"/>
    <cellStyle name="Commentaire 21 6 2" xfId="19814"/>
    <cellStyle name="Commentaire 21 6 3" xfId="19815"/>
    <cellStyle name="Commentaire 21 6 4" xfId="19816"/>
    <cellStyle name="Commentaire 21 6 5" xfId="19817"/>
    <cellStyle name="Commentaire 21 6 6" xfId="19818"/>
    <cellStyle name="Commentaire 21 6 7" xfId="19819"/>
    <cellStyle name="Commentaire 21 6 8" xfId="19820"/>
    <cellStyle name="Commentaire 21 6 9" xfId="19821"/>
    <cellStyle name="Commentaire 21 7" xfId="19822"/>
    <cellStyle name="Commentaire 21 7 2" xfId="19823"/>
    <cellStyle name="Commentaire 21 7 3" xfId="19824"/>
    <cellStyle name="Commentaire 21 7 4" xfId="19825"/>
    <cellStyle name="Commentaire 21 7 5" xfId="19826"/>
    <cellStyle name="Commentaire 21 7 6" xfId="19827"/>
    <cellStyle name="Commentaire 21 8" xfId="19828"/>
    <cellStyle name="Commentaire 22" xfId="19829"/>
    <cellStyle name="Commentaire 22 2" xfId="19830"/>
    <cellStyle name="Commentaire 22 2 2" xfId="19831"/>
    <cellStyle name="Commentaire 22 2 2 2" xfId="19832"/>
    <cellStyle name="Commentaire 22 2 2 2 10" xfId="19833"/>
    <cellStyle name="Commentaire 22 2 2 2 11" xfId="19834"/>
    <cellStyle name="Commentaire 22 2 2 2 12" xfId="19835"/>
    <cellStyle name="Commentaire 22 2 2 2 13" xfId="19836"/>
    <cellStyle name="Commentaire 22 2 2 2 14" xfId="19837"/>
    <cellStyle name="Commentaire 22 2 2 2 15" xfId="19838"/>
    <cellStyle name="Commentaire 22 2 2 2 2" xfId="19839"/>
    <cellStyle name="Commentaire 22 2 2 2 2 10" xfId="19840"/>
    <cellStyle name="Commentaire 22 2 2 2 2 2" xfId="19841"/>
    <cellStyle name="Commentaire 22 2 2 2 2 2 2" xfId="19842"/>
    <cellStyle name="Commentaire 22 2 2 2 2 2 3" xfId="19843"/>
    <cellStyle name="Commentaire 22 2 2 2 2 2 4" xfId="19844"/>
    <cellStyle name="Commentaire 22 2 2 2 2 2 5" xfId="19845"/>
    <cellStyle name="Commentaire 22 2 2 2 2 2 6" xfId="19846"/>
    <cellStyle name="Commentaire 22 2 2 2 2 2 7" xfId="19847"/>
    <cellStyle name="Commentaire 22 2 2 2 2 2 8" xfId="19848"/>
    <cellStyle name="Commentaire 22 2 2 2 2 2 9" xfId="19849"/>
    <cellStyle name="Commentaire 22 2 2 2 2 3" xfId="19850"/>
    <cellStyle name="Commentaire 22 2 2 2 2 4" xfId="19851"/>
    <cellStyle name="Commentaire 22 2 2 2 2 5" xfId="19852"/>
    <cellStyle name="Commentaire 22 2 2 2 2 6" xfId="19853"/>
    <cellStyle name="Commentaire 22 2 2 2 2 7" xfId="19854"/>
    <cellStyle name="Commentaire 22 2 2 2 2 8" xfId="19855"/>
    <cellStyle name="Commentaire 22 2 2 2 2 9" xfId="19856"/>
    <cellStyle name="Commentaire 22 2 2 2 3" xfId="19857"/>
    <cellStyle name="Commentaire 22 2 2 2 3 10" xfId="19858"/>
    <cellStyle name="Commentaire 22 2 2 2 3 2" xfId="19859"/>
    <cellStyle name="Commentaire 22 2 2 2 3 2 2" xfId="19860"/>
    <cellStyle name="Commentaire 22 2 2 2 3 2 3" xfId="19861"/>
    <cellStyle name="Commentaire 22 2 2 2 3 2 4" xfId="19862"/>
    <cellStyle name="Commentaire 22 2 2 2 3 2 5" xfId="19863"/>
    <cellStyle name="Commentaire 22 2 2 2 3 2 6" xfId="19864"/>
    <cellStyle name="Commentaire 22 2 2 2 3 2 7" xfId="19865"/>
    <cellStyle name="Commentaire 22 2 2 2 3 2 8" xfId="19866"/>
    <cellStyle name="Commentaire 22 2 2 2 3 2 9" xfId="19867"/>
    <cellStyle name="Commentaire 22 2 2 2 3 3" xfId="19868"/>
    <cellStyle name="Commentaire 22 2 2 2 3 4" xfId="19869"/>
    <cellStyle name="Commentaire 22 2 2 2 3 5" xfId="19870"/>
    <cellStyle name="Commentaire 22 2 2 2 3 6" xfId="19871"/>
    <cellStyle name="Commentaire 22 2 2 2 3 7" xfId="19872"/>
    <cellStyle name="Commentaire 22 2 2 2 3 8" xfId="19873"/>
    <cellStyle name="Commentaire 22 2 2 2 3 9" xfId="19874"/>
    <cellStyle name="Commentaire 22 2 2 2 4" xfId="19875"/>
    <cellStyle name="Commentaire 22 2 2 2 4 2" xfId="19876"/>
    <cellStyle name="Commentaire 22 2 2 2 4 3" xfId="19877"/>
    <cellStyle name="Commentaire 22 2 2 2 4 4" xfId="19878"/>
    <cellStyle name="Commentaire 22 2 2 2 4 5" xfId="19879"/>
    <cellStyle name="Commentaire 22 2 2 2 4 6" xfId="19880"/>
    <cellStyle name="Commentaire 22 2 2 2 4 7" xfId="19881"/>
    <cellStyle name="Commentaire 22 2 2 2 4 8" xfId="19882"/>
    <cellStyle name="Commentaire 22 2 2 2 4 9" xfId="19883"/>
    <cellStyle name="Commentaire 22 2 2 2 5" xfId="19884"/>
    <cellStyle name="Commentaire 22 2 2 2 5 2" xfId="19885"/>
    <cellStyle name="Commentaire 22 2 2 2 5 3" xfId="19886"/>
    <cellStyle name="Commentaire 22 2 2 2 5 4" xfId="19887"/>
    <cellStyle name="Commentaire 22 2 2 2 5 5" xfId="19888"/>
    <cellStyle name="Commentaire 22 2 2 2 5 6" xfId="19889"/>
    <cellStyle name="Commentaire 22 2 2 2 5 7" xfId="19890"/>
    <cellStyle name="Commentaire 22 2 2 2 5 8" xfId="19891"/>
    <cellStyle name="Commentaire 22 2 2 2 5 9" xfId="19892"/>
    <cellStyle name="Commentaire 22 2 2 2 6" xfId="19893"/>
    <cellStyle name="Commentaire 22 2 2 2 6 2" xfId="19894"/>
    <cellStyle name="Commentaire 22 2 2 2 6 3" xfId="19895"/>
    <cellStyle name="Commentaire 22 2 2 2 6 4" xfId="19896"/>
    <cellStyle name="Commentaire 22 2 2 2 6 5" xfId="19897"/>
    <cellStyle name="Commentaire 22 2 2 2 6 6" xfId="19898"/>
    <cellStyle name="Commentaire 22 2 2 2 7" xfId="19899"/>
    <cellStyle name="Commentaire 22 2 2 2 7 2" xfId="19900"/>
    <cellStyle name="Commentaire 22 2 2 2 7 3" xfId="19901"/>
    <cellStyle name="Commentaire 22 2 2 2 7 4" xfId="19902"/>
    <cellStyle name="Commentaire 22 2 2 2 7 5" xfId="19903"/>
    <cellStyle name="Commentaire 22 2 2 2 7 6" xfId="19904"/>
    <cellStyle name="Commentaire 22 2 2 2 8" xfId="19905"/>
    <cellStyle name="Commentaire 22 2 2 2 9" xfId="19906"/>
    <cellStyle name="Commentaire 22 2 2 3" xfId="19907"/>
    <cellStyle name="Commentaire 22 2 2 3 2" xfId="19908"/>
    <cellStyle name="Commentaire 22 2 2 3 3" xfId="19909"/>
    <cellStyle name="Commentaire 22 2 2 3 4" xfId="19910"/>
    <cellStyle name="Commentaire 22 2 2 3 5" xfId="19911"/>
    <cellStyle name="Commentaire 22 2 2 3 6" xfId="19912"/>
    <cellStyle name="Commentaire 22 2 2 3 7" xfId="19913"/>
    <cellStyle name="Commentaire 22 2 2 3 8" xfId="19914"/>
    <cellStyle name="Commentaire 22 2 2 3 9" xfId="19915"/>
    <cellStyle name="Commentaire 22 2 2 4" xfId="19916"/>
    <cellStyle name="Commentaire 22 2 2 4 2" xfId="19917"/>
    <cellStyle name="Commentaire 22 2 2 4 3" xfId="19918"/>
    <cellStyle name="Commentaire 22 2 2 4 4" xfId="19919"/>
    <cellStyle name="Commentaire 22 2 2 4 5" xfId="19920"/>
    <cellStyle name="Commentaire 22 2 2 4 6" xfId="19921"/>
    <cellStyle name="Commentaire 22 2 2 4 7" xfId="19922"/>
    <cellStyle name="Commentaire 22 2 2 4 8" xfId="19923"/>
    <cellStyle name="Commentaire 22 2 2 4 9" xfId="19924"/>
    <cellStyle name="Commentaire 22 2 2 5" xfId="19925"/>
    <cellStyle name="Commentaire 22 2 2 5 2" xfId="19926"/>
    <cellStyle name="Commentaire 22 2 2 5 3" xfId="19927"/>
    <cellStyle name="Commentaire 22 2 2 5 4" xfId="19928"/>
    <cellStyle name="Commentaire 22 2 2 5 5" xfId="19929"/>
    <cellStyle name="Commentaire 22 2 2 5 6" xfId="19930"/>
    <cellStyle name="Commentaire 22 2 2 6" xfId="19931"/>
    <cellStyle name="Commentaire 22 2 3" xfId="19932"/>
    <cellStyle name="Commentaire 22 2 3 10" xfId="19933"/>
    <cellStyle name="Commentaire 22 2 3 11" xfId="19934"/>
    <cellStyle name="Commentaire 22 2 3 12" xfId="19935"/>
    <cellStyle name="Commentaire 22 2 3 13" xfId="19936"/>
    <cellStyle name="Commentaire 22 2 3 14" xfId="19937"/>
    <cellStyle name="Commentaire 22 2 3 15" xfId="19938"/>
    <cellStyle name="Commentaire 22 2 3 2" xfId="19939"/>
    <cellStyle name="Commentaire 22 2 3 2 10" xfId="19940"/>
    <cellStyle name="Commentaire 22 2 3 2 2" xfId="19941"/>
    <cellStyle name="Commentaire 22 2 3 2 2 2" xfId="19942"/>
    <cellStyle name="Commentaire 22 2 3 2 2 3" xfId="19943"/>
    <cellStyle name="Commentaire 22 2 3 2 2 4" xfId="19944"/>
    <cellStyle name="Commentaire 22 2 3 2 2 5" xfId="19945"/>
    <cellStyle name="Commentaire 22 2 3 2 2 6" xfId="19946"/>
    <cellStyle name="Commentaire 22 2 3 2 2 7" xfId="19947"/>
    <cellStyle name="Commentaire 22 2 3 2 2 8" xfId="19948"/>
    <cellStyle name="Commentaire 22 2 3 2 2 9" xfId="19949"/>
    <cellStyle name="Commentaire 22 2 3 2 3" xfId="19950"/>
    <cellStyle name="Commentaire 22 2 3 2 4" xfId="19951"/>
    <cellStyle name="Commentaire 22 2 3 2 5" xfId="19952"/>
    <cellStyle name="Commentaire 22 2 3 2 6" xfId="19953"/>
    <cellStyle name="Commentaire 22 2 3 2 7" xfId="19954"/>
    <cellStyle name="Commentaire 22 2 3 2 8" xfId="19955"/>
    <cellStyle name="Commentaire 22 2 3 2 9" xfId="19956"/>
    <cellStyle name="Commentaire 22 2 3 3" xfId="19957"/>
    <cellStyle name="Commentaire 22 2 3 3 10" xfId="19958"/>
    <cellStyle name="Commentaire 22 2 3 3 2" xfId="19959"/>
    <cellStyle name="Commentaire 22 2 3 3 2 2" xfId="19960"/>
    <cellStyle name="Commentaire 22 2 3 3 2 3" xfId="19961"/>
    <cellStyle name="Commentaire 22 2 3 3 2 4" xfId="19962"/>
    <cellStyle name="Commentaire 22 2 3 3 2 5" xfId="19963"/>
    <cellStyle name="Commentaire 22 2 3 3 2 6" xfId="19964"/>
    <cellStyle name="Commentaire 22 2 3 3 2 7" xfId="19965"/>
    <cellStyle name="Commentaire 22 2 3 3 2 8" xfId="19966"/>
    <cellStyle name="Commentaire 22 2 3 3 2 9" xfId="19967"/>
    <cellStyle name="Commentaire 22 2 3 3 3" xfId="19968"/>
    <cellStyle name="Commentaire 22 2 3 3 4" xfId="19969"/>
    <cellStyle name="Commentaire 22 2 3 3 5" xfId="19970"/>
    <cellStyle name="Commentaire 22 2 3 3 6" xfId="19971"/>
    <cellStyle name="Commentaire 22 2 3 3 7" xfId="19972"/>
    <cellStyle name="Commentaire 22 2 3 3 8" xfId="19973"/>
    <cellStyle name="Commentaire 22 2 3 3 9" xfId="19974"/>
    <cellStyle name="Commentaire 22 2 3 4" xfId="19975"/>
    <cellStyle name="Commentaire 22 2 3 4 2" xfId="19976"/>
    <cellStyle name="Commentaire 22 2 3 4 3" xfId="19977"/>
    <cellStyle name="Commentaire 22 2 3 4 4" xfId="19978"/>
    <cellStyle name="Commentaire 22 2 3 4 5" xfId="19979"/>
    <cellStyle name="Commentaire 22 2 3 4 6" xfId="19980"/>
    <cellStyle name="Commentaire 22 2 3 4 7" xfId="19981"/>
    <cellStyle name="Commentaire 22 2 3 4 8" xfId="19982"/>
    <cellStyle name="Commentaire 22 2 3 4 9" xfId="19983"/>
    <cellStyle name="Commentaire 22 2 3 5" xfId="19984"/>
    <cellStyle name="Commentaire 22 2 3 5 2" xfId="19985"/>
    <cellStyle name="Commentaire 22 2 3 5 3" xfId="19986"/>
    <cellStyle name="Commentaire 22 2 3 5 4" xfId="19987"/>
    <cellStyle name="Commentaire 22 2 3 5 5" xfId="19988"/>
    <cellStyle name="Commentaire 22 2 3 5 6" xfId="19989"/>
    <cellStyle name="Commentaire 22 2 3 5 7" xfId="19990"/>
    <cellStyle name="Commentaire 22 2 3 5 8" xfId="19991"/>
    <cellStyle name="Commentaire 22 2 3 5 9" xfId="19992"/>
    <cellStyle name="Commentaire 22 2 3 6" xfId="19993"/>
    <cellStyle name="Commentaire 22 2 3 6 2" xfId="19994"/>
    <cellStyle name="Commentaire 22 2 3 6 3" xfId="19995"/>
    <cellStyle name="Commentaire 22 2 3 6 4" xfId="19996"/>
    <cellStyle name="Commentaire 22 2 3 6 5" xfId="19997"/>
    <cellStyle name="Commentaire 22 2 3 6 6" xfId="19998"/>
    <cellStyle name="Commentaire 22 2 3 7" xfId="19999"/>
    <cellStyle name="Commentaire 22 2 3 7 2" xfId="20000"/>
    <cellStyle name="Commentaire 22 2 3 7 3" xfId="20001"/>
    <cellStyle name="Commentaire 22 2 3 7 4" xfId="20002"/>
    <cellStyle name="Commentaire 22 2 3 7 5" xfId="20003"/>
    <cellStyle name="Commentaire 22 2 3 7 6" xfId="20004"/>
    <cellStyle name="Commentaire 22 2 3 8" xfId="20005"/>
    <cellStyle name="Commentaire 22 2 3 9" xfId="20006"/>
    <cellStyle name="Commentaire 22 2 4" xfId="20007"/>
    <cellStyle name="Commentaire 22 2 4 2" xfId="20008"/>
    <cellStyle name="Commentaire 22 2 4 3" xfId="20009"/>
    <cellStyle name="Commentaire 22 2 4 4" xfId="20010"/>
    <cellStyle name="Commentaire 22 2 4 5" xfId="20011"/>
    <cellStyle name="Commentaire 22 2 4 6" xfId="20012"/>
    <cellStyle name="Commentaire 22 2 4 7" xfId="20013"/>
    <cellStyle name="Commentaire 22 2 4 8" xfId="20014"/>
    <cellStyle name="Commentaire 22 2 4 9" xfId="20015"/>
    <cellStyle name="Commentaire 22 2 5" xfId="20016"/>
    <cellStyle name="Commentaire 22 2 5 2" xfId="20017"/>
    <cellStyle name="Commentaire 22 2 5 3" xfId="20018"/>
    <cellStyle name="Commentaire 22 2 5 4" xfId="20019"/>
    <cellStyle name="Commentaire 22 2 5 5" xfId="20020"/>
    <cellStyle name="Commentaire 22 2 5 6" xfId="20021"/>
    <cellStyle name="Commentaire 22 2 5 7" xfId="20022"/>
    <cellStyle name="Commentaire 22 2 5 8" xfId="20023"/>
    <cellStyle name="Commentaire 22 2 5 9" xfId="20024"/>
    <cellStyle name="Commentaire 22 2 6" xfId="20025"/>
    <cellStyle name="Commentaire 22 2 6 2" xfId="20026"/>
    <cellStyle name="Commentaire 22 2 6 3" xfId="20027"/>
    <cellStyle name="Commentaire 22 2 6 4" xfId="20028"/>
    <cellStyle name="Commentaire 22 2 6 5" xfId="20029"/>
    <cellStyle name="Commentaire 22 2 6 6" xfId="20030"/>
    <cellStyle name="Commentaire 22 2 7" xfId="20031"/>
    <cellStyle name="Commentaire 22 3" xfId="20032"/>
    <cellStyle name="Commentaire 22 3 2" xfId="20033"/>
    <cellStyle name="Commentaire 22 3 2 10" xfId="20034"/>
    <cellStyle name="Commentaire 22 3 2 11" xfId="20035"/>
    <cellStyle name="Commentaire 22 3 2 12" xfId="20036"/>
    <cellStyle name="Commentaire 22 3 2 13" xfId="20037"/>
    <cellStyle name="Commentaire 22 3 2 14" xfId="20038"/>
    <cellStyle name="Commentaire 22 3 2 15" xfId="20039"/>
    <cellStyle name="Commentaire 22 3 2 2" xfId="20040"/>
    <cellStyle name="Commentaire 22 3 2 2 10" xfId="20041"/>
    <cellStyle name="Commentaire 22 3 2 2 2" xfId="20042"/>
    <cellStyle name="Commentaire 22 3 2 2 2 2" xfId="20043"/>
    <cellStyle name="Commentaire 22 3 2 2 2 3" xfId="20044"/>
    <cellStyle name="Commentaire 22 3 2 2 2 4" xfId="20045"/>
    <cellStyle name="Commentaire 22 3 2 2 2 5" xfId="20046"/>
    <cellStyle name="Commentaire 22 3 2 2 2 6" xfId="20047"/>
    <cellStyle name="Commentaire 22 3 2 2 2 7" xfId="20048"/>
    <cellStyle name="Commentaire 22 3 2 2 2 8" xfId="20049"/>
    <cellStyle name="Commentaire 22 3 2 2 2 9" xfId="20050"/>
    <cellStyle name="Commentaire 22 3 2 2 3" xfId="20051"/>
    <cellStyle name="Commentaire 22 3 2 2 4" xfId="20052"/>
    <cellStyle name="Commentaire 22 3 2 2 5" xfId="20053"/>
    <cellStyle name="Commentaire 22 3 2 2 6" xfId="20054"/>
    <cellStyle name="Commentaire 22 3 2 2 7" xfId="20055"/>
    <cellStyle name="Commentaire 22 3 2 2 8" xfId="20056"/>
    <cellStyle name="Commentaire 22 3 2 2 9" xfId="20057"/>
    <cellStyle name="Commentaire 22 3 2 3" xfId="20058"/>
    <cellStyle name="Commentaire 22 3 2 3 10" xfId="20059"/>
    <cellStyle name="Commentaire 22 3 2 3 2" xfId="20060"/>
    <cellStyle name="Commentaire 22 3 2 3 2 2" xfId="20061"/>
    <cellStyle name="Commentaire 22 3 2 3 2 3" xfId="20062"/>
    <cellStyle name="Commentaire 22 3 2 3 2 4" xfId="20063"/>
    <cellStyle name="Commentaire 22 3 2 3 2 5" xfId="20064"/>
    <cellStyle name="Commentaire 22 3 2 3 2 6" xfId="20065"/>
    <cellStyle name="Commentaire 22 3 2 3 2 7" xfId="20066"/>
    <cellStyle name="Commentaire 22 3 2 3 2 8" xfId="20067"/>
    <cellStyle name="Commentaire 22 3 2 3 2 9" xfId="20068"/>
    <cellStyle name="Commentaire 22 3 2 3 3" xfId="20069"/>
    <cellStyle name="Commentaire 22 3 2 3 4" xfId="20070"/>
    <cellStyle name="Commentaire 22 3 2 3 5" xfId="20071"/>
    <cellStyle name="Commentaire 22 3 2 3 6" xfId="20072"/>
    <cellStyle name="Commentaire 22 3 2 3 7" xfId="20073"/>
    <cellStyle name="Commentaire 22 3 2 3 8" xfId="20074"/>
    <cellStyle name="Commentaire 22 3 2 3 9" xfId="20075"/>
    <cellStyle name="Commentaire 22 3 2 4" xfId="20076"/>
    <cellStyle name="Commentaire 22 3 2 4 2" xfId="20077"/>
    <cellStyle name="Commentaire 22 3 2 4 3" xfId="20078"/>
    <cellStyle name="Commentaire 22 3 2 4 4" xfId="20079"/>
    <cellStyle name="Commentaire 22 3 2 4 5" xfId="20080"/>
    <cellStyle name="Commentaire 22 3 2 4 6" xfId="20081"/>
    <cellStyle name="Commentaire 22 3 2 4 7" xfId="20082"/>
    <cellStyle name="Commentaire 22 3 2 4 8" xfId="20083"/>
    <cellStyle name="Commentaire 22 3 2 4 9" xfId="20084"/>
    <cellStyle name="Commentaire 22 3 2 5" xfId="20085"/>
    <cellStyle name="Commentaire 22 3 2 5 2" xfId="20086"/>
    <cellStyle name="Commentaire 22 3 2 5 3" xfId="20087"/>
    <cellStyle name="Commentaire 22 3 2 5 4" xfId="20088"/>
    <cellStyle name="Commentaire 22 3 2 5 5" xfId="20089"/>
    <cellStyle name="Commentaire 22 3 2 5 6" xfId="20090"/>
    <cellStyle name="Commentaire 22 3 2 5 7" xfId="20091"/>
    <cellStyle name="Commentaire 22 3 2 5 8" xfId="20092"/>
    <cellStyle name="Commentaire 22 3 2 5 9" xfId="20093"/>
    <cellStyle name="Commentaire 22 3 2 6" xfId="20094"/>
    <cellStyle name="Commentaire 22 3 2 6 2" xfId="20095"/>
    <cellStyle name="Commentaire 22 3 2 6 3" xfId="20096"/>
    <cellStyle name="Commentaire 22 3 2 6 4" xfId="20097"/>
    <cellStyle name="Commentaire 22 3 2 6 5" xfId="20098"/>
    <cellStyle name="Commentaire 22 3 2 6 6" xfId="20099"/>
    <cellStyle name="Commentaire 22 3 2 7" xfId="20100"/>
    <cellStyle name="Commentaire 22 3 2 7 2" xfId="20101"/>
    <cellStyle name="Commentaire 22 3 2 7 3" xfId="20102"/>
    <cellStyle name="Commentaire 22 3 2 7 4" xfId="20103"/>
    <cellStyle name="Commentaire 22 3 2 7 5" xfId="20104"/>
    <cellStyle name="Commentaire 22 3 2 7 6" xfId="20105"/>
    <cellStyle name="Commentaire 22 3 2 8" xfId="20106"/>
    <cellStyle name="Commentaire 22 3 2 9" xfId="20107"/>
    <cellStyle name="Commentaire 22 3 3" xfId="20108"/>
    <cellStyle name="Commentaire 22 3 3 2" xfId="20109"/>
    <cellStyle name="Commentaire 22 3 3 3" xfId="20110"/>
    <cellStyle name="Commentaire 22 3 3 4" xfId="20111"/>
    <cellStyle name="Commentaire 22 3 3 5" xfId="20112"/>
    <cellStyle name="Commentaire 22 3 3 6" xfId="20113"/>
    <cellStyle name="Commentaire 22 3 3 7" xfId="20114"/>
    <cellStyle name="Commentaire 22 3 3 8" xfId="20115"/>
    <cellStyle name="Commentaire 22 3 3 9" xfId="20116"/>
    <cellStyle name="Commentaire 22 3 4" xfId="20117"/>
    <cellStyle name="Commentaire 22 3 4 2" xfId="20118"/>
    <cellStyle name="Commentaire 22 3 4 3" xfId="20119"/>
    <cellStyle name="Commentaire 22 3 4 4" xfId="20120"/>
    <cellStyle name="Commentaire 22 3 4 5" xfId="20121"/>
    <cellStyle name="Commentaire 22 3 4 6" xfId="20122"/>
    <cellStyle name="Commentaire 22 3 4 7" xfId="20123"/>
    <cellStyle name="Commentaire 22 3 4 8" xfId="20124"/>
    <cellStyle name="Commentaire 22 3 4 9" xfId="20125"/>
    <cellStyle name="Commentaire 22 3 5" xfId="20126"/>
    <cellStyle name="Commentaire 22 3 5 2" xfId="20127"/>
    <cellStyle name="Commentaire 22 3 5 3" xfId="20128"/>
    <cellStyle name="Commentaire 22 3 5 4" xfId="20129"/>
    <cellStyle name="Commentaire 22 3 5 5" xfId="20130"/>
    <cellStyle name="Commentaire 22 3 5 6" xfId="20131"/>
    <cellStyle name="Commentaire 22 3 6" xfId="20132"/>
    <cellStyle name="Commentaire 22 4" xfId="20133"/>
    <cellStyle name="Commentaire 22 4 10" xfId="20134"/>
    <cellStyle name="Commentaire 22 4 11" xfId="20135"/>
    <cellStyle name="Commentaire 22 4 12" xfId="20136"/>
    <cellStyle name="Commentaire 22 4 13" xfId="20137"/>
    <cellStyle name="Commentaire 22 4 14" xfId="20138"/>
    <cellStyle name="Commentaire 22 4 15" xfId="20139"/>
    <cellStyle name="Commentaire 22 4 2" xfId="20140"/>
    <cellStyle name="Commentaire 22 4 2 10" xfId="20141"/>
    <cellStyle name="Commentaire 22 4 2 2" xfId="20142"/>
    <cellStyle name="Commentaire 22 4 2 2 2" xfId="20143"/>
    <cellStyle name="Commentaire 22 4 2 2 3" xfId="20144"/>
    <cellStyle name="Commentaire 22 4 2 2 4" xfId="20145"/>
    <cellStyle name="Commentaire 22 4 2 2 5" xfId="20146"/>
    <cellStyle name="Commentaire 22 4 2 2 6" xfId="20147"/>
    <cellStyle name="Commentaire 22 4 2 2 7" xfId="20148"/>
    <cellStyle name="Commentaire 22 4 2 2 8" xfId="20149"/>
    <cellStyle name="Commentaire 22 4 2 2 9" xfId="20150"/>
    <cellStyle name="Commentaire 22 4 2 3" xfId="20151"/>
    <cellStyle name="Commentaire 22 4 2 4" xfId="20152"/>
    <cellStyle name="Commentaire 22 4 2 5" xfId="20153"/>
    <cellStyle name="Commentaire 22 4 2 6" xfId="20154"/>
    <cellStyle name="Commentaire 22 4 2 7" xfId="20155"/>
    <cellStyle name="Commentaire 22 4 2 8" xfId="20156"/>
    <cellStyle name="Commentaire 22 4 2 9" xfId="20157"/>
    <cellStyle name="Commentaire 22 4 3" xfId="20158"/>
    <cellStyle name="Commentaire 22 4 3 10" xfId="20159"/>
    <cellStyle name="Commentaire 22 4 3 2" xfId="20160"/>
    <cellStyle name="Commentaire 22 4 3 2 2" xfId="20161"/>
    <cellStyle name="Commentaire 22 4 3 2 3" xfId="20162"/>
    <cellStyle name="Commentaire 22 4 3 2 4" xfId="20163"/>
    <cellStyle name="Commentaire 22 4 3 2 5" xfId="20164"/>
    <cellStyle name="Commentaire 22 4 3 2 6" xfId="20165"/>
    <cellStyle name="Commentaire 22 4 3 2 7" xfId="20166"/>
    <cellStyle name="Commentaire 22 4 3 2 8" xfId="20167"/>
    <cellStyle name="Commentaire 22 4 3 2 9" xfId="20168"/>
    <cellStyle name="Commentaire 22 4 3 3" xfId="20169"/>
    <cellStyle name="Commentaire 22 4 3 4" xfId="20170"/>
    <cellStyle name="Commentaire 22 4 3 5" xfId="20171"/>
    <cellStyle name="Commentaire 22 4 3 6" xfId="20172"/>
    <cellStyle name="Commentaire 22 4 3 7" xfId="20173"/>
    <cellStyle name="Commentaire 22 4 3 8" xfId="20174"/>
    <cellStyle name="Commentaire 22 4 3 9" xfId="20175"/>
    <cellStyle name="Commentaire 22 4 4" xfId="20176"/>
    <cellStyle name="Commentaire 22 4 4 2" xfId="20177"/>
    <cellStyle name="Commentaire 22 4 4 3" xfId="20178"/>
    <cellStyle name="Commentaire 22 4 4 4" xfId="20179"/>
    <cellStyle name="Commentaire 22 4 4 5" xfId="20180"/>
    <cellStyle name="Commentaire 22 4 4 6" xfId="20181"/>
    <cellStyle name="Commentaire 22 4 4 7" xfId="20182"/>
    <cellStyle name="Commentaire 22 4 4 8" xfId="20183"/>
    <cellStyle name="Commentaire 22 4 4 9" xfId="20184"/>
    <cellStyle name="Commentaire 22 4 5" xfId="20185"/>
    <cellStyle name="Commentaire 22 4 5 2" xfId="20186"/>
    <cellStyle name="Commentaire 22 4 5 3" xfId="20187"/>
    <cellStyle name="Commentaire 22 4 5 4" xfId="20188"/>
    <cellStyle name="Commentaire 22 4 5 5" xfId="20189"/>
    <cellStyle name="Commentaire 22 4 5 6" xfId="20190"/>
    <cellStyle name="Commentaire 22 4 5 7" xfId="20191"/>
    <cellStyle name="Commentaire 22 4 5 8" xfId="20192"/>
    <cellStyle name="Commentaire 22 4 5 9" xfId="20193"/>
    <cellStyle name="Commentaire 22 4 6" xfId="20194"/>
    <cellStyle name="Commentaire 22 4 6 2" xfId="20195"/>
    <cellStyle name="Commentaire 22 4 6 3" xfId="20196"/>
    <cellStyle name="Commentaire 22 4 6 4" xfId="20197"/>
    <cellStyle name="Commentaire 22 4 6 5" xfId="20198"/>
    <cellStyle name="Commentaire 22 4 6 6" xfId="20199"/>
    <cellStyle name="Commentaire 22 4 7" xfId="20200"/>
    <cellStyle name="Commentaire 22 4 7 2" xfId="20201"/>
    <cellStyle name="Commentaire 22 4 7 3" xfId="20202"/>
    <cellStyle name="Commentaire 22 4 7 4" xfId="20203"/>
    <cellStyle name="Commentaire 22 4 7 5" xfId="20204"/>
    <cellStyle name="Commentaire 22 4 7 6" xfId="20205"/>
    <cellStyle name="Commentaire 22 4 8" xfId="20206"/>
    <cellStyle name="Commentaire 22 4 9" xfId="20207"/>
    <cellStyle name="Commentaire 22 5" xfId="20208"/>
    <cellStyle name="Commentaire 22 5 2" xfId="20209"/>
    <cellStyle name="Commentaire 22 5 3" xfId="20210"/>
    <cellStyle name="Commentaire 22 5 4" xfId="20211"/>
    <cellStyle name="Commentaire 22 5 5" xfId="20212"/>
    <cellStyle name="Commentaire 22 5 6" xfId="20213"/>
    <cellStyle name="Commentaire 22 5 7" xfId="20214"/>
    <cellStyle name="Commentaire 22 5 8" xfId="20215"/>
    <cellStyle name="Commentaire 22 5 9" xfId="20216"/>
    <cellStyle name="Commentaire 22 6" xfId="20217"/>
    <cellStyle name="Commentaire 22 6 2" xfId="20218"/>
    <cellStyle name="Commentaire 22 6 3" xfId="20219"/>
    <cellStyle name="Commentaire 22 6 4" xfId="20220"/>
    <cellStyle name="Commentaire 22 6 5" xfId="20221"/>
    <cellStyle name="Commentaire 22 6 6" xfId="20222"/>
    <cellStyle name="Commentaire 22 6 7" xfId="20223"/>
    <cellStyle name="Commentaire 22 6 8" xfId="20224"/>
    <cellStyle name="Commentaire 22 6 9" xfId="20225"/>
    <cellStyle name="Commentaire 22 7" xfId="20226"/>
    <cellStyle name="Commentaire 22 7 2" xfId="20227"/>
    <cellStyle name="Commentaire 22 7 3" xfId="20228"/>
    <cellStyle name="Commentaire 22 7 4" xfId="20229"/>
    <cellStyle name="Commentaire 22 7 5" xfId="20230"/>
    <cellStyle name="Commentaire 22 7 6" xfId="20231"/>
    <cellStyle name="Commentaire 22 8" xfId="20232"/>
    <cellStyle name="Commentaire 23" xfId="20233"/>
    <cellStyle name="Commentaire 23 2" xfId="20234"/>
    <cellStyle name="Commentaire 23 2 2" xfId="20235"/>
    <cellStyle name="Commentaire 23 2 2 2" xfId="20236"/>
    <cellStyle name="Commentaire 23 2 2 2 10" xfId="20237"/>
    <cellStyle name="Commentaire 23 2 2 2 11" xfId="20238"/>
    <cellStyle name="Commentaire 23 2 2 2 12" xfId="20239"/>
    <cellStyle name="Commentaire 23 2 2 2 13" xfId="20240"/>
    <cellStyle name="Commentaire 23 2 2 2 14" xfId="20241"/>
    <cellStyle name="Commentaire 23 2 2 2 15" xfId="20242"/>
    <cellStyle name="Commentaire 23 2 2 2 2" xfId="20243"/>
    <cellStyle name="Commentaire 23 2 2 2 2 10" xfId="20244"/>
    <cellStyle name="Commentaire 23 2 2 2 2 2" xfId="20245"/>
    <cellStyle name="Commentaire 23 2 2 2 2 2 2" xfId="20246"/>
    <cellStyle name="Commentaire 23 2 2 2 2 2 3" xfId="20247"/>
    <cellStyle name="Commentaire 23 2 2 2 2 2 4" xfId="20248"/>
    <cellStyle name="Commentaire 23 2 2 2 2 2 5" xfId="20249"/>
    <cellStyle name="Commentaire 23 2 2 2 2 2 6" xfId="20250"/>
    <cellStyle name="Commentaire 23 2 2 2 2 2 7" xfId="20251"/>
    <cellStyle name="Commentaire 23 2 2 2 2 2 8" xfId="20252"/>
    <cellStyle name="Commentaire 23 2 2 2 2 2 9" xfId="20253"/>
    <cellStyle name="Commentaire 23 2 2 2 2 3" xfId="20254"/>
    <cellStyle name="Commentaire 23 2 2 2 2 4" xfId="20255"/>
    <cellStyle name="Commentaire 23 2 2 2 2 5" xfId="20256"/>
    <cellStyle name="Commentaire 23 2 2 2 2 6" xfId="20257"/>
    <cellStyle name="Commentaire 23 2 2 2 2 7" xfId="20258"/>
    <cellStyle name="Commentaire 23 2 2 2 2 8" xfId="20259"/>
    <cellStyle name="Commentaire 23 2 2 2 2 9" xfId="20260"/>
    <cellStyle name="Commentaire 23 2 2 2 3" xfId="20261"/>
    <cellStyle name="Commentaire 23 2 2 2 3 10" xfId="20262"/>
    <cellStyle name="Commentaire 23 2 2 2 3 2" xfId="20263"/>
    <cellStyle name="Commentaire 23 2 2 2 3 2 2" xfId="20264"/>
    <cellStyle name="Commentaire 23 2 2 2 3 2 3" xfId="20265"/>
    <cellStyle name="Commentaire 23 2 2 2 3 2 4" xfId="20266"/>
    <cellStyle name="Commentaire 23 2 2 2 3 2 5" xfId="20267"/>
    <cellStyle name="Commentaire 23 2 2 2 3 2 6" xfId="20268"/>
    <cellStyle name="Commentaire 23 2 2 2 3 2 7" xfId="20269"/>
    <cellStyle name="Commentaire 23 2 2 2 3 2 8" xfId="20270"/>
    <cellStyle name="Commentaire 23 2 2 2 3 2 9" xfId="20271"/>
    <cellStyle name="Commentaire 23 2 2 2 3 3" xfId="20272"/>
    <cellStyle name="Commentaire 23 2 2 2 3 4" xfId="20273"/>
    <cellStyle name="Commentaire 23 2 2 2 3 5" xfId="20274"/>
    <cellStyle name="Commentaire 23 2 2 2 3 6" xfId="20275"/>
    <cellStyle name="Commentaire 23 2 2 2 3 7" xfId="20276"/>
    <cellStyle name="Commentaire 23 2 2 2 3 8" xfId="20277"/>
    <cellStyle name="Commentaire 23 2 2 2 3 9" xfId="20278"/>
    <cellStyle name="Commentaire 23 2 2 2 4" xfId="20279"/>
    <cellStyle name="Commentaire 23 2 2 2 4 2" xfId="20280"/>
    <cellStyle name="Commentaire 23 2 2 2 4 3" xfId="20281"/>
    <cellStyle name="Commentaire 23 2 2 2 4 4" xfId="20282"/>
    <cellStyle name="Commentaire 23 2 2 2 4 5" xfId="20283"/>
    <cellStyle name="Commentaire 23 2 2 2 4 6" xfId="20284"/>
    <cellStyle name="Commentaire 23 2 2 2 4 7" xfId="20285"/>
    <cellStyle name="Commentaire 23 2 2 2 4 8" xfId="20286"/>
    <cellStyle name="Commentaire 23 2 2 2 4 9" xfId="20287"/>
    <cellStyle name="Commentaire 23 2 2 2 5" xfId="20288"/>
    <cellStyle name="Commentaire 23 2 2 2 5 2" xfId="20289"/>
    <cellStyle name="Commentaire 23 2 2 2 5 3" xfId="20290"/>
    <cellStyle name="Commentaire 23 2 2 2 5 4" xfId="20291"/>
    <cellStyle name="Commentaire 23 2 2 2 5 5" xfId="20292"/>
    <cellStyle name="Commentaire 23 2 2 2 5 6" xfId="20293"/>
    <cellStyle name="Commentaire 23 2 2 2 5 7" xfId="20294"/>
    <cellStyle name="Commentaire 23 2 2 2 5 8" xfId="20295"/>
    <cellStyle name="Commentaire 23 2 2 2 5 9" xfId="20296"/>
    <cellStyle name="Commentaire 23 2 2 2 6" xfId="20297"/>
    <cellStyle name="Commentaire 23 2 2 2 6 2" xfId="20298"/>
    <cellStyle name="Commentaire 23 2 2 2 6 3" xfId="20299"/>
    <cellStyle name="Commentaire 23 2 2 2 6 4" xfId="20300"/>
    <cellStyle name="Commentaire 23 2 2 2 6 5" xfId="20301"/>
    <cellStyle name="Commentaire 23 2 2 2 6 6" xfId="20302"/>
    <cellStyle name="Commentaire 23 2 2 2 7" xfId="20303"/>
    <cellStyle name="Commentaire 23 2 2 2 7 2" xfId="20304"/>
    <cellStyle name="Commentaire 23 2 2 2 7 3" xfId="20305"/>
    <cellStyle name="Commentaire 23 2 2 2 7 4" xfId="20306"/>
    <cellStyle name="Commentaire 23 2 2 2 7 5" xfId="20307"/>
    <cellStyle name="Commentaire 23 2 2 2 7 6" xfId="20308"/>
    <cellStyle name="Commentaire 23 2 2 2 8" xfId="20309"/>
    <cellStyle name="Commentaire 23 2 2 2 9" xfId="20310"/>
    <cellStyle name="Commentaire 23 2 2 3" xfId="20311"/>
    <cellStyle name="Commentaire 23 2 2 3 2" xfId="20312"/>
    <cellStyle name="Commentaire 23 2 2 3 3" xfId="20313"/>
    <cellStyle name="Commentaire 23 2 2 3 4" xfId="20314"/>
    <cellStyle name="Commentaire 23 2 2 3 5" xfId="20315"/>
    <cellStyle name="Commentaire 23 2 2 3 6" xfId="20316"/>
    <cellStyle name="Commentaire 23 2 2 3 7" xfId="20317"/>
    <cellStyle name="Commentaire 23 2 2 3 8" xfId="20318"/>
    <cellStyle name="Commentaire 23 2 2 3 9" xfId="20319"/>
    <cellStyle name="Commentaire 23 2 2 4" xfId="20320"/>
    <cellStyle name="Commentaire 23 2 2 4 2" xfId="20321"/>
    <cellStyle name="Commentaire 23 2 2 4 3" xfId="20322"/>
    <cellStyle name="Commentaire 23 2 2 4 4" xfId="20323"/>
    <cellStyle name="Commentaire 23 2 2 4 5" xfId="20324"/>
    <cellStyle name="Commentaire 23 2 2 4 6" xfId="20325"/>
    <cellStyle name="Commentaire 23 2 2 4 7" xfId="20326"/>
    <cellStyle name="Commentaire 23 2 2 4 8" xfId="20327"/>
    <cellStyle name="Commentaire 23 2 2 4 9" xfId="20328"/>
    <cellStyle name="Commentaire 23 2 2 5" xfId="20329"/>
    <cellStyle name="Commentaire 23 2 2 5 2" xfId="20330"/>
    <cellStyle name="Commentaire 23 2 2 5 3" xfId="20331"/>
    <cellStyle name="Commentaire 23 2 2 5 4" xfId="20332"/>
    <cellStyle name="Commentaire 23 2 2 5 5" xfId="20333"/>
    <cellStyle name="Commentaire 23 2 2 5 6" xfId="20334"/>
    <cellStyle name="Commentaire 23 2 2 6" xfId="20335"/>
    <cellStyle name="Commentaire 23 2 3" xfId="20336"/>
    <cellStyle name="Commentaire 23 2 3 10" xfId="20337"/>
    <cellStyle name="Commentaire 23 2 3 11" xfId="20338"/>
    <cellStyle name="Commentaire 23 2 3 12" xfId="20339"/>
    <cellStyle name="Commentaire 23 2 3 13" xfId="20340"/>
    <cellStyle name="Commentaire 23 2 3 14" xfId="20341"/>
    <cellStyle name="Commentaire 23 2 3 15" xfId="20342"/>
    <cellStyle name="Commentaire 23 2 3 2" xfId="20343"/>
    <cellStyle name="Commentaire 23 2 3 2 10" xfId="20344"/>
    <cellStyle name="Commentaire 23 2 3 2 2" xfId="20345"/>
    <cellStyle name="Commentaire 23 2 3 2 2 2" xfId="20346"/>
    <cellStyle name="Commentaire 23 2 3 2 2 3" xfId="20347"/>
    <cellStyle name="Commentaire 23 2 3 2 2 4" xfId="20348"/>
    <cellStyle name="Commentaire 23 2 3 2 2 5" xfId="20349"/>
    <cellStyle name="Commentaire 23 2 3 2 2 6" xfId="20350"/>
    <cellStyle name="Commentaire 23 2 3 2 2 7" xfId="20351"/>
    <cellStyle name="Commentaire 23 2 3 2 2 8" xfId="20352"/>
    <cellStyle name="Commentaire 23 2 3 2 2 9" xfId="20353"/>
    <cellStyle name="Commentaire 23 2 3 2 3" xfId="20354"/>
    <cellStyle name="Commentaire 23 2 3 2 4" xfId="20355"/>
    <cellStyle name="Commentaire 23 2 3 2 5" xfId="20356"/>
    <cellStyle name="Commentaire 23 2 3 2 6" xfId="20357"/>
    <cellStyle name="Commentaire 23 2 3 2 7" xfId="20358"/>
    <cellStyle name="Commentaire 23 2 3 2 8" xfId="20359"/>
    <cellStyle name="Commentaire 23 2 3 2 9" xfId="20360"/>
    <cellStyle name="Commentaire 23 2 3 3" xfId="20361"/>
    <cellStyle name="Commentaire 23 2 3 3 10" xfId="20362"/>
    <cellStyle name="Commentaire 23 2 3 3 2" xfId="20363"/>
    <cellStyle name="Commentaire 23 2 3 3 2 2" xfId="20364"/>
    <cellStyle name="Commentaire 23 2 3 3 2 3" xfId="20365"/>
    <cellStyle name="Commentaire 23 2 3 3 2 4" xfId="20366"/>
    <cellStyle name="Commentaire 23 2 3 3 2 5" xfId="20367"/>
    <cellStyle name="Commentaire 23 2 3 3 2 6" xfId="20368"/>
    <cellStyle name="Commentaire 23 2 3 3 2 7" xfId="20369"/>
    <cellStyle name="Commentaire 23 2 3 3 2 8" xfId="20370"/>
    <cellStyle name="Commentaire 23 2 3 3 2 9" xfId="20371"/>
    <cellStyle name="Commentaire 23 2 3 3 3" xfId="20372"/>
    <cellStyle name="Commentaire 23 2 3 3 4" xfId="20373"/>
    <cellStyle name="Commentaire 23 2 3 3 5" xfId="20374"/>
    <cellStyle name="Commentaire 23 2 3 3 6" xfId="20375"/>
    <cellStyle name="Commentaire 23 2 3 3 7" xfId="20376"/>
    <cellStyle name="Commentaire 23 2 3 3 8" xfId="20377"/>
    <cellStyle name="Commentaire 23 2 3 3 9" xfId="20378"/>
    <cellStyle name="Commentaire 23 2 3 4" xfId="20379"/>
    <cellStyle name="Commentaire 23 2 3 4 2" xfId="20380"/>
    <cellStyle name="Commentaire 23 2 3 4 3" xfId="20381"/>
    <cellStyle name="Commentaire 23 2 3 4 4" xfId="20382"/>
    <cellStyle name="Commentaire 23 2 3 4 5" xfId="20383"/>
    <cellStyle name="Commentaire 23 2 3 4 6" xfId="20384"/>
    <cellStyle name="Commentaire 23 2 3 4 7" xfId="20385"/>
    <cellStyle name="Commentaire 23 2 3 4 8" xfId="20386"/>
    <cellStyle name="Commentaire 23 2 3 4 9" xfId="20387"/>
    <cellStyle name="Commentaire 23 2 3 5" xfId="20388"/>
    <cellStyle name="Commentaire 23 2 3 5 2" xfId="20389"/>
    <cellStyle name="Commentaire 23 2 3 5 3" xfId="20390"/>
    <cellStyle name="Commentaire 23 2 3 5 4" xfId="20391"/>
    <cellStyle name="Commentaire 23 2 3 5 5" xfId="20392"/>
    <cellStyle name="Commentaire 23 2 3 5 6" xfId="20393"/>
    <cellStyle name="Commentaire 23 2 3 5 7" xfId="20394"/>
    <cellStyle name="Commentaire 23 2 3 5 8" xfId="20395"/>
    <cellStyle name="Commentaire 23 2 3 5 9" xfId="20396"/>
    <cellStyle name="Commentaire 23 2 3 6" xfId="20397"/>
    <cellStyle name="Commentaire 23 2 3 6 2" xfId="20398"/>
    <cellStyle name="Commentaire 23 2 3 6 3" xfId="20399"/>
    <cellStyle name="Commentaire 23 2 3 6 4" xfId="20400"/>
    <cellStyle name="Commentaire 23 2 3 6 5" xfId="20401"/>
    <cellStyle name="Commentaire 23 2 3 6 6" xfId="20402"/>
    <cellStyle name="Commentaire 23 2 3 7" xfId="20403"/>
    <cellStyle name="Commentaire 23 2 3 7 2" xfId="20404"/>
    <cellStyle name="Commentaire 23 2 3 7 3" xfId="20405"/>
    <cellStyle name="Commentaire 23 2 3 7 4" xfId="20406"/>
    <cellStyle name="Commentaire 23 2 3 7 5" xfId="20407"/>
    <cellStyle name="Commentaire 23 2 3 7 6" xfId="20408"/>
    <cellStyle name="Commentaire 23 2 3 8" xfId="20409"/>
    <cellStyle name="Commentaire 23 2 3 9" xfId="20410"/>
    <cellStyle name="Commentaire 23 2 4" xfId="20411"/>
    <cellStyle name="Commentaire 23 2 4 2" xfId="20412"/>
    <cellStyle name="Commentaire 23 2 4 3" xfId="20413"/>
    <cellStyle name="Commentaire 23 2 4 4" xfId="20414"/>
    <cellStyle name="Commentaire 23 2 4 5" xfId="20415"/>
    <cellStyle name="Commentaire 23 2 4 6" xfId="20416"/>
    <cellStyle name="Commentaire 23 2 4 7" xfId="20417"/>
    <cellStyle name="Commentaire 23 2 4 8" xfId="20418"/>
    <cellStyle name="Commentaire 23 2 4 9" xfId="20419"/>
    <cellStyle name="Commentaire 23 2 5" xfId="20420"/>
    <cellStyle name="Commentaire 23 2 5 2" xfId="20421"/>
    <cellStyle name="Commentaire 23 2 5 3" xfId="20422"/>
    <cellStyle name="Commentaire 23 2 5 4" xfId="20423"/>
    <cellStyle name="Commentaire 23 2 5 5" xfId="20424"/>
    <cellStyle name="Commentaire 23 2 5 6" xfId="20425"/>
    <cellStyle name="Commentaire 23 2 5 7" xfId="20426"/>
    <cellStyle name="Commentaire 23 2 5 8" xfId="20427"/>
    <cellStyle name="Commentaire 23 2 5 9" xfId="20428"/>
    <cellStyle name="Commentaire 23 2 6" xfId="20429"/>
    <cellStyle name="Commentaire 23 2 6 2" xfId="20430"/>
    <cellStyle name="Commentaire 23 2 6 3" xfId="20431"/>
    <cellStyle name="Commentaire 23 2 6 4" xfId="20432"/>
    <cellStyle name="Commentaire 23 2 6 5" xfId="20433"/>
    <cellStyle name="Commentaire 23 2 6 6" xfId="20434"/>
    <cellStyle name="Commentaire 23 2 7" xfId="20435"/>
    <cellStyle name="Commentaire 23 3" xfId="20436"/>
    <cellStyle name="Commentaire 23 3 2" xfId="20437"/>
    <cellStyle name="Commentaire 23 3 2 10" xfId="20438"/>
    <cellStyle name="Commentaire 23 3 2 11" xfId="20439"/>
    <cellStyle name="Commentaire 23 3 2 12" xfId="20440"/>
    <cellStyle name="Commentaire 23 3 2 13" xfId="20441"/>
    <cellStyle name="Commentaire 23 3 2 14" xfId="20442"/>
    <cellStyle name="Commentaire 23 3 2 15" xfId="20443"/>
    <cellStyle name="Commentaire 23 3 2 2" xfId="20444"/>
    <cellStyle name="Commentaire 23 3 2 2 10" xfId="20445"/>
    <cellStyle name="Commentaire 23 3 2 2 2" xfId="20446"/>
    <cellStyle name="Commentaire 23 3 2 2 2 2" xfId="20447"/>
    <cellStyle name="Commentaire 23 3 2 2 2 3" xfId="20448"/>
    <cellStyle name="Commentaire 23 3 2 2 2 4" xfId="20449"/>
    <cellStyle name="Commentaire 23 3 2 2 2 5" xfId="20450"/>
    <cellStyle name="Commentaire 23 3 2 2 2 6" xfId="20451"/>
    <cellStyle name="Commentaire 23 3 2 2 2 7" xfId="20452"/>
    <cellStyle name="Commentaire 23 3 2 2 2 8" xfId="20453"/>
    <cellStyle name="Commentaire 23 3 2 2 2 9" xfId="20454"/>
    <cellStyle name="Commentaire 23 3 2 2 3" xfId="20455"/>
    <cellStyle name="Commentaire 23 3 2 2 4" xfId="20456"/>
    <cellStyle name="Commentaire 23 3 2 2 5" xfId="20457"/>
    <cellStyle name="Commentaire 23 3 2 2 6" xfId="20458"/>
    <cellStyle name="Commentaire 23 3 2 2 7" xfId="20459"/>
    <cellStyle name="Commentaire 23 3 2 2 8" xfId="20460"/>
    <cellStyle name="Commentaire 23 3 2 2 9" xfId="20461"/>
    <cellStyle name="Commentaire 23 3 2 3" xfId="20462"/>
    <cellStyle name="Commentaire 23 3 2 3 10" xfId="20463"/>
    <cellStyle name="Commentaire 23 3 2 3 2" xfId="20464"/>
    <cellStyle name="Commentaire 23 3 2 3 2 2" xfId="20465"/>
    <cellStyle name="Commentaire 23 3 2 3 2 3" xfId="20466"/>
    <cellStyle name="Commentaire 23 3 2 3 2 4" xfId="20467"/>
    <cellStyle name="Commentaire 23 3 2 3 2 5" xfId="20468"/>
    <cellStyle name="Commentaire 23 3 2 3 2 6" xfId="20469"/>
    <cellStyle name="Commentaire 23 3 2 3 2 7" xfId="20470"/>
    <cellStyle name="Commentaire 23 3 2 3 2 8" xfId="20471"/>
    <cellStyle name="Commentaire 23 3 2 3 2 9" xfId="20472"/>
    <cellStyle name="Commentaire 23 3 2 3 3" xfId="20473"/>
    <cellStyle name="Commentaire 23 3 2 3 4" xfId="20474"/>
    <cellStyle name="Commentaire 23 3 2 3 5" xfId="20475"/>
    <cellStyle name="Commentaire 23 3 2 3 6" xfId="20476"/>
    <cellStyle name="Commentaire 23 3 2 3 7" xfId="20477"/>
    <cellStyle name="Commentaire 23 3 2 3 8" xfId="20478"/>
    <cellStyle name="Commentaire 23 3 2 3 9" xfId="20479"/>
    <cellStyle name="Commentaire 23 3 2 4" xfId="20480"/>
    <cellStyle name="Commentaire 23 3 2 4 2" xfId="20481"/>
    <cellStyle name="Commentaire 23 3 2 4 3" xfId="20482"/>
    <cellStyle name="Commentaire 23 3 2 4 4" xfId="20483"/>
    <cellStyle name="Commentaire 23 3 2 4 5" xfId="20484"/>
    <cellStyle name="Commentaire 23 3 2 4 6" xfId="20485"/>
    <cellStyle name="Commentaire 23 3 2 4 7" xfId="20486"/>
    <cellStyle name="Commentaire 23 3 2 4 8" xfId="20487"/>
    <cellStyle name="Commentaire 23 3 2 4 9" xfId="20488"/>
    <cellStyle name="Commentaire 23 3 2 5" xfId="20489"/>
    <cellStyle name="Commentaire 23 3 2 5 2" xfId="20490"/>
    <cellStyle name="Commentaire 23 3 2 5 3" xfId="20491"/>
    <cellStyle name="Commentaire 23 3 2 5 4" xfId="20492"/>
    <cellStyle name="Commentaire 23 3 2 5 5" xfId="20493"/>
    <cellStyle name="Commentaire 23 3 2 5 6" xfId="20494"/>
    <cellStyle name="Commentaire 23 3 2 5 7" xfId="20495"/>
    <cellStyle name="Commentaire 23 3 2 5 8" xfId="20496"/>
    <cellStyle name="Commentaire 23 3 2 5 9" xfId="20497"/>
    <cellStyle name="Commentaire 23 3 2 6" xfId="20498"/>
    <cellStyle name="Commentaire 23 3 2 6 2" xfId="20499"/>
    <cellStyle name="Commentaire 23 3 2 6 3" xfId="20500"/>
    <cellStyle name="Commentaire 23 3 2 6 4" xfId="20501"/>
    <cellStyle name="Commentaire 23 3 2 6 5" xfId="20502"/>
    <cellStyle name="Commentaire 23 3 2 6 6" xfId="20503"/>
    <cellStyle name="Commentaire 23 3 2 7" xfId="20504"/>
    <cellStyle name="Commentaire 23 3 2 7 2" xfId="20505"/>
    <cellStyle name="Commentaire 23 3 2 7 3" xfId="20506"/>
    <cellStyle name="Commentaire 23 3 2 7 4" xfId="20507"/>
    <cellStyle name="Commentaire 23 3 2 7 5" xfId="20508"/>
    <cellStyle name="Commentaire 23 3 2 7 6" xfId="20509"/>
    <cellStyle name="Commentaire 23 3 2 8" xfId="20510"/>
    <cellStyle name="Commentaire 23 3 2 9" xfId="20511"/>
    <cellStyle name="Commentaire 23 3 3" xfId="20512"/>
    <cellStyle name="Commentaire 23 3 3 2" xfId="20513"/>
    <cellStyle name="Commentaire 23 3 3 3" xfId="20514"/>
    <cellStyle name="Commentaire 23 3 3 4" xfId="20515"/>
    <cellStyle name="Commentaire 23 3 3 5" xfId="20516"/>
    <cellStyle name="Commentaire 23 3 3 6" xfId="20517"/>
    <cellStyle name="Commentaire 23 3 3 7" xfId="20518"/>
    <cellStyle name="Commentaire 23 3 3 8" xfId="20519"/>
    <cellStyle name="Commentaire 23 3 3 9" xfId="20520"/>
    <cellStyle name="Commentaire 23 3 4" xfId="20521"/>
    <cellStyle name="Commentaire 23 3 4 2" xfId="20522"/>
    <cellStyle name="Commentaire 23 3 4 3" xfId="20523"/>
    <cellStyle name="Commentaire 23 3 4 4" xfId="20524"/>
    <cellStyle name="Commentaire 23 3 4 5" xfId="20525"/>
    <cellStyle name="Commentaire 23 3 4 6" xfId="20526"/>
    <cellStyle name="Commentaire 23 3 4 7" xfId="20527"/>
    <cellStyle name="Commentaire 23 3 4 8" xfId="20528"/>
    <cellStyle name="Commentaire 23 3 4 9" xfId="20529"/>
    <cellStyle name="Commentaire 23 3 5" xfId="20530"/>
    <cellStyle name="Commentaire 23 3 5 2" xfId="20531"/>
    <cellStyle name="Commentaire 23 3 5 3" xfId="20532"/>
    <cellStyle name="Commentaire 23 3 5 4" xfId="20533"/>
    <cellStyle name="Commentaire 23 3 5 5" xfId="20534"/>
    <cellStyle name="Commentaire 23 3 5 6" xfId="20535"/>
    <cellStyle name="Commentaire 23 3 6" xfId="20536"/>
    <cellStyle name="Commentaire 23 4" xfId="20537"/>
    <cellStyle name="Commentaire 23 4 10" xfId="20538"/>
    <cellStyle name="Commentaire 23 4 11" xfId="20539"/>
    <cellStyle name="Commentaire 23 4 12" xfId="20540"/>
    <cellStyle name="Commentaire 23 4 13" xfId="20541"/>
    <cellStyle name="Commentaire 23 4 14" xfId="20542"/>
    <cellStyle name="Commentaire 23 4 15" xfId="20543"/>
    <cellStyle name="Commentaire 23 4 2" xfId="20544"/>
    <cellStyle name="Commentaire 23 4 2 10" xfId="20545"/>
    <cellStyle name="Commentaire 23 4 2 2" xfId="20546"/>
    <cellStyle name="Commentaire 23 4 2 2 2" xfId="20547"/>
    <cellStyle name="Commentaire 23 4 2 2 3" xfId="20548"/>
    <cellStyle name="Commentaire 23 4 2 2 4" xfId="20549"/>
    <cellStyle name="Commentaire 23 4 2 2 5" xfId="20550"/>
    <cellStyle name="Commentaire 23 4 2 2 6" xfId="20551"/>
    <cellStyle name="Commentaire 23 4 2 2 7" xfId="20552"/>
    <cellStyle name="Commentaire 23 4 2 2 8" xfId="20553"/>
    <cellStyle name="Commentaire 23 4 2 2 9" xfId="20554"/>
    <cellStyle name="Commentaire 23 4 2 3" xfId="20555"/>
    <cellStyle name="Commentaire 23 4 2 4" xfId="20556"/>
    <cellStyle name="Commentaire 23 4 2 5" xfId="20557"/>
    <cellStyle name="Commentaire 23 4 2 6" xfId="20558"/>
    <cellStyle name="Commentaire 23 4 2 7" xfId="20559"/>
    <cellStyle name="Commentaire 23 4 2 8" xfId="20560"/>
    <cellStyle name="Commentaire 23 4 2 9" xfId="20561"/>
    <cellStyle name="Commentaire 23 4 3" xfId="20562"/>
    <cellStyle name="Commentaire 23 4 3 10" xfId="20563"/>
    <cellStyle name="Commentaire 23 4 3 2" xfId="20564"/>
    <cellStyle name="Commentaire 23 4 3 2 2" xfId="20565"/>
    <cellStyle name="Commentaire 23 4 3 2 3" xfId="20566"/>
    <cellStyle name="Commentaire 23 4 3 2 4" xfId="20567"/>
    <cellStyle name="Commentaire 23 4 3 2 5" xfId="20568"/>
    <cellStyle name="Commentaire 23 4 3 2 6" xfId="20569"/>
    <cellStyle name="Commentaire 23 4 3 2 7" xfId="20570"/>
    <cellStyle name="Commentaire 23 4 3 2 8" xfId="20571"/>
    <cellStyle name="Commentaire 23 4 3 2 9" xfId="20572"/>
    <cellStyle name="Commentaire 23 4 3 3" xfId="20573"/>
    <cellStyle name="Commentaire 23 4 3 4" xfId="20574"/>
    <cellStyle name="Commentaire 23 4 3 5" xfId="20575"/>
    <cellStyle name="Commentaire 23 4 3 6" xfId="20576"/>
    <cellStyle name="Commentaire 23 4 3 7" xfId="20577"/>
    <cellStyle name="Commentaire 23 4 3 8" xfId="20578"/>
    <cellStyle name="Commentaire 23 4 3 9" xfId="20579"/>
    <cellStyle name="Commentaire 23 4 4" xfId="20580"/>
    <cellStyle name="Commentaire 23 4 4 2" xfId="20581"/>
    <cellStyle name="Commentaire 23 4 4 3" xfId="20582"/>
    <cellStyle name="Commentaire 23 4 4 4" xfId="20583"/>
    <cellStyle name="Commentaire 23 4 4 5" xfId="20584"/>
    <cellStyle name="Commentaire 23 4 4 6" xfId="20585"/>
    <cellStyle name="Commentaire 23 4 4 7" xfId="20586"/>
    <cellStyle name="Commentaire 23 4 4 8" xfId="20587"/>
    <cellStyle name="Commentaire 23 4 4 9" xfId="20588"/>
    <cellStyle name="Commentaire 23 4 5" xfId="20589"/>
    <cellStyle name="Commentaire 23 4 5 2" xfId="20590"/>
    <cellStyle name="Commentaire 23 4 5 3" xfId="20591"/>
    <cellStyle name="Commentaire 23 4 5 4" xfId="20592"/>
    <cellStyle name="Commentaire 23 4 5 5" xfId="20593"/>
    <cellStyle name="Commentaire 23 4 5 6" xfId="20594"/>
    <cellStyle name="Commentaire 23 4 5 7" xfId="20595"/>
    <cellStyle name="Commentaire 23 4 5 8" xfId="20596"/>
    <cellStyle name="Commentaire 23 4 5 9" xfId="20597"/>
    <cellStyle name="Commentaire 23 4 6" xfId="20598"/>
    <cellStyle name="Commentaire 23 4 6 2" xfId="20599"/>
    <cellStyle name="Commentaire 23 4 6 3" xfId="20600"/>
    <cellStyle name="Commentaire 23 4 6 4" xfId="20601"/>
    <cellStyle name="Commentaire 23 4 6 5" xfId="20602"/>
    <cellStyle name="Commentaire 23 4 6 6" xfId="20603"/>
    <cellStyle name="Commentaire 23 4 7" xfId="20604"/>
    <cellStyle name="Commentaire 23 4 7 2" xfId="20605"/>
    <cellStyle name="Commentaire 23 4 7 3" xfId="20606"/>
    <cellStyle name="Commentaire 23 4 7 4" xfId="20607"/>
    <cellStyle name="Commentaire 23 4 7 5" xfId="20608"/>
    <cellStyle name="Commentaire 23 4 7 6" xfId="20609"/>
    <cellStyle name="Commentaire 23 4 8" xfId="20610"/>
    <cellStyle name="Commentaire 23 4 9" xfId="20611"/>
    <cellStyle name="Commentaire 23 5" xfId="20612"/>
    <cellStyle name="Commentaire 23 5 2" xfId="20613"/>
    <cellStyle name="Commentaire 23 5 3" xfId="20614"/>
    <cellStyle name="Commentaire 23 5 4" xfId="20615"/>
    <cellStyle name="Commentaire 23 5 5" xfId="20616"/>
    <cellStyle name="Commentaire 23 5 6" xfId="20617"/>
    <cellStyle name="Commentaire 23 5 7" xfId="20618"/>
    <cellStyle name="Commentaire 23 5 8" xfId="20619"/>
    <cellStyle name="Commentaire 23 5 9" xfId="20620"/>
    <cellStyle name="Commentaire 23 6" xfId="20621"/>
    <cellStyle name="Commentaire 23 6 2" xfId="20622"/>
    <cellStyle name="Commentaire 23 6 3" xfId="20623"/>
    <cellStyle name="Commentaire 23 6 4" xfId="20624"/>
    <cellStyle name="Commentaire 23 6 5" xfId="20625"/>
    <cellStyle name="Commentaire 23 6 6" xfId="20626"/>
    <cellStyle name="Commentaire 23 6 7" xfId="20627"/>
    <cellStyle name="Commentaire 23 6 8" xfId="20628"/>
    <cellStyle name="Commentaire 23 6 9" xfId="20629"/>
    <cellStyle name="Commentaire 23 7" xfId="20630"/>
    <cellStyle name="Commentaire 23 7 2" xfId="20631"/>
    <cellStyle name="Commentaire 23 7 3" xfId="20632"/>
    <cellStyle name="Commentaire 23 7 4" xfId="20633"/>
    <cellStyle name="Commentaire 23 7 5" xfId="20634"/>
    <cellStyle name="Commentaire 23 7 6" xfId="20635"/>
    <cellStyle name="Commentaire 23 8" xfId="20636"/>
    <cellStyle name="Commentaire 24" xfId="20637"/>
    <cellStyle name="Commentaire 24 2" xfId="20638"/>
    <cellStyle name="Commentaire 24 2 2" xfId="20639"/>
    <cellStyle name="Commentaire 24 2 2 2" xfId="20640"/>
    <cellStyle name="Commentaire 24 2 2 2 10" xfId="20641"/>
    <cellStyle name="Commentaire 24 2 2 2 11" xfId="20642"/>
    <cellStyle name="Commentaire 24 2 2 2 12" xfId="20643"/>
    <cellStyle name="Commentaire 24 2 2 2 13" xfId="20644"/>
    <cellStyle name="Commentaire 24 2 2 2 14" xfId="20645"/>
    <cellStyle name="Commentaire 24 2 2 2 15" xfId="20646"/>
    <cellStyle name="Commentaire 24 2 2 2 2" xfId="20647"/>
    <cellStyle name="Commentaire 24 2 2 2 2 10" xfId="20648"/>
    <cellStyle name="Commentaire 24 2 2 2 2 2" xfId="20649"/>
    <cellStyle name="Commentaire 24 2 2 2 2 2 2" xfId="20650"/>
    <cellStyle name="Commentaire 24 2 2 2 2 2 3" xfId="20651"/>
    <cellStyle name="Commentaire 24 2 2 2 2 2 4" xfId="20652"/>
    <cellStyle name="Commentaire 24 2 2 2 2 2 5" xfId="20653"/>
    <cellStyle name="Commentaire 24 2 2 2 2 2 6" xfId="20654"/>
    <cellStyle name="Commentaire 24 2 2 2 2 2 7" xfId="20655"/>
    <cellStyle name="Commentaire 24 2 2 2 2 2 8" xfId="20656"/>
    <cellStyle name="Commentaire 24 2 2 2 2 2 9" xfId="20657"/>
    <cellStyle name="Commentaire 24 2 2 2 2 3" xfId="20658"/>
    <cellStyle name="Commentaire 24 2 2 2 2 4" xfId="20659"/>
    <cellStyle name="Commentaire 24 2 2 2 2 5" xfId="20660"/>
    <cellStyle name="Commentaire 24 2 2 2 2 6" xfId="20661"/>
    <cellStyle name="Commentaire 24 2 2 2 2 7" xfId="20662"/>
    <cellStyle name="Commentaire 24 2 2 2 2 8" xfId="20663"/>
    <cellStyle name="Commentaire 24 2 2 2 2 9" xfId="20664"/>
    <cellStyle name="Commentaire 24 2 2 2 3" xfId="20665"/>
    <cellStyle name="Commentaire 24 2 2 2 3 10" xfId="20666"/>
    <cellStyle name="Commentaire 24 2 2 2 3 2" xfId="20667"/>
    <cellStyle name="Commentaire 24 2 2 2 3 2 2" xfId="20668"/>
    <cellStyle name="Commentaire 24 2 2 2 3 2 3" xfId="20669"/>
    <cellStyle name="Commentaire 24 2 2 2 3 2 4" xfId="20670"/>
    <cellStyle name="Commentaire 24 2 2 2 3 2 5" xfId="20671"/>
    <cellStyle name="Commentaire 24 2 2 2 3 2 6" xfId="20672"/>
    <cellStyle name="Commentaire 24 2 2 2 3 2 7" xfId="20673"/>
    <cellStyle name="Commentaire 24 2 2 2 3 2 8" xfId="20674"/>
    <cellStyle name="Commentaire 24 2 2 2 3 2 9" xfId="20675"/>
    <cellStyle name="Commentaire 24 2 2 2 3 3" xfId="20676"/>
    <cellStyle name="Commentaire 24 2 2 2 3 4" xfId="20677"/>
    <cellStyle name="Commentaire 24 2 2 2 3 5" xfId="20678"/>
    <cellStyle name="Commentaire 24 2 2 2 3 6" xfId="20679"/>
    <cellStyle name="Commentaire 24 2 2 2 3 7" xfId="20680"/>
    <cellStyle name="Commentaire 24 2 2 2 3 8" xfId="20681"/>
    <cellStyle name="Commentaire 24 2 2 2 3 9" xfId="20682"/>
    <cellStyle name="Commentaire 24 2 2 2 4" xfId="20683"/>
    <cellStyle name="Commentaire 24 2 2 2 4 2" xfId="20684"/>
    <cellStyle name="Commentaire 24 2 2 2 4 3" xfId="20685"/>
    <cellStyle name="Commentaire 24 2 2 2 4 4" xfId="20686"/>
    <cellStyle name="Commentaire 24 2 2 2 4 5" xfId="20687"/>
    <cellStyle name="Commentaire 24 2 2 2 4 6" xfId="20688"/>
    <cellStyle name="Commentaire 24 2 2 2 4 7" xfId="20689"/>
    <cellStyle name="Commentaire 24 2 2 2 4 8" xfId="20690"/>
    <cellStyle name="Commentaire 24 2 2 2 4 9" xfId="20691"/>
    <cellStyle name="Commentaire 24 2 2 2 5" xfId="20692"/>
    <cellStyle name="Commentaire 24 2 2 2 5 2" xfId="20693"/>
    <cellStyle name="Commentaire 24 2 2 2 5 3" xfId="20694"/>
    <cellStyle name="Commentaire 24 2 2 2 5 4" xfId="20695"/>
    <cellStyle name="Commentaire 24 2 2 2 5 5" xfId="20696"/>
    <cellStyle name="Commentaire 24 2 2 2 5 6" xfId="20697"/>
    <cellStyle name="Commentaire 24 2 2 2 5 7" xfId="20698"/>
    <cellStyle name="Commentaire 24 2 2 2 5 8" xfId="20699"/>
    <cellStyle name="Commentaire 24 2 2 2 5 9" xfId="20700"/>
    <cellStyle name="Commentaire 24 2 2 2 6" xfId="20701"/>
    <cellStyle name="Commentaire 24 2 2 2 6 2" xfId="20702"/>
    <cellStyle name="Commentaire 24 2 2 2 6 3" xfId="20703"/>
    <cellStyle name="Commentaire 24 2 2 2 6 4" xfId="20704"/>
    <cellStyle name="Commentaire 24 2 2 2 6 5" xfId="20705"/>
    <cellStyle name="Commentaire 24 2 2 2 6 6" xfId="20706"/>
    <cellStyle name="Commentaire 24 2 2 2 7" xfId="20707"/>
    <cellStyle name="Commentaire 24 2 2 2 7 2" xfId="20708"/>
    <cellStyle name="Commentaire 24 2 2 2 7 3" xfId="20709"/>
    <cellStyle name="Commentaire 24 2 2 2 7 4" xfId="20710"/>
    <cellStyle name="Commentaire 24 2 2 2 7 5" xfId="20711"/>
    <cellStyle name="Commentaire 24 2 2 2 7 6" xfId="20712"/>
    <cellStyle name="Commentaire 24 2 2 2 8" xfId="20713"/>
    <cellStyle name="Commentaire 24 2 2 2 9" xfId="20714"/>
    <cellStyle name="Commentaire 24 2 2 3" xfId="20715"/>
    <cellStyle name="Commentaire 24 2 2 3 2" xfId="20716"/>
    <cellStyle name="Commentaire 24 2 2 3 3" xfId="20717"/>
    <cellStyle name="Commentaire 24 2 2 3 4" xfId="20718"/>
    <cellStyle name="Commentaire 24 2 2 3 5" xfId="20719"/>
    <cellStyle name="Commentaire 24 2 2 3 6" xfId="20720"/>
    <cellStyle name="Commentaire 24 2 2 3 7" xfId="20721"/>
    <cellStyle name="Commentaire 24 2 2 3 8" xfId="20722"/>
    <cellStyle name="Commentaire 24 2 2 3 9" xfId="20723"/>
    <cellStyle name="Commentaire 24 2 2 4" xfId="20724"/>
    <cellStyle name="Commentaire 24 2 2 4 2" xfId="20725"/>
    <cellStyle name="Commentaire 24 2 2 4 3" xfId="20726"/>
    <cellStyle name="Commentaire 24 2 2 4 4" xfId="20727"/>
    <cellStyle name="Commentaire 24 2 2 4 5" xfId="20728"/>
    <cellStyle name="Commentaire 24 2 2 4 6" xfId="20729"/>
    <cellStyle name="Commentaire 24 2 2 4 7" xfId="20730"/>
    <cellStyle name="Commentaire 24 2 2 4 8" xfId="20731"/>
    <cellStyle name="Commentaire 24 2 2 4 9" xfId="20732"/>
    <cellStyle name="Commentaire 24 2 2 5" xfId="20733"/>
    <cellStyle name="Commentaire 24 2 2 5 2" xfId="20734"/>
    <cellStyle name="Commentaire 24 2 2 5 3" xfId="20735"/>
    <cellStyle name="Commentaire 24 2 2 5 4" xfId="20736"/>
    <cellStyle name="Commentaire 24 2 2 5 5" xfId="20737"/>
    <cellStyle name="Commentaire 24 2 2 5 6" xfId="20738"/>
    <cellStyle name="Commentaire 24 2 2 6" xfId="20739"/>
    <cellStyle name="Commentaire 24 2 3" xfId="20740"/>
    <cellStyle name="Commentaire 24 2 3 10" xfId="20741"/>
    <cellStyle name="Commentaire 24 2 3 11" xfId="20742"/>
    <cellStyle name="Commentaire 24 2 3 12" xfId="20743"/>
    <cellStyle name="Commentaire 24 2 3 13" xfId="20744"/>
    <cellStyle name="Commentaire 24 2 3 14" xfId="20745"/>
    <cellStyle name="Commentaire 24 2 3 15" xfId="20746"/>
    <cellStyle name="Commentaire 24 2 3 2" xfId="20747"/>
    <cellStyle name="Commentaire 24 2 3 2 10" xfId="20748"/>
    <cellStyle name="Commentaire 24 2 3 2 2" xfId="20749"/>
    <cellStyle name="Commentaire 24 2 3 2 2 2" xfId="20750"/>
    <cellStyle name="Commentaire 24 2 3 2 2 3" xfId="20751"/>
    <cellStyle name="Commentaire 24 2 3 2 2 4" xfId="20752"/>
    <cellStyle name="Commentaire 24 2 3 2 2 5" xfId="20753"/>
    <cellStyle name="Commentaire 24 2 3 2 2 6" xfId="20754"/>
    <cellStyle name="Commentaire 24 2 3 2 2 7" xfId="20755"/>
    <cellStyle name="Commentaire 24 2 3 2 2 8" xfId="20756"/>
    <cellStyle name="Commentaire 24 2 3 2 2 9" xfId="20757"/>
    <cellStyle name="Commentaire 24 2 3 2 3" xfId="20758"/>
    <cellStyle name="Commentaire 24 2 3 2 4" xfId="20759"/>
    <cellStyle name="Commentaire 24 2 3 2 5" xfId="20760"/>
    <cellStyle name="Commentaire 24 2 3 2 6" xfId="20761"/>
    <cellStyle name="Commentaire 24 2 3 2 7" xfId="20762"/>
    <cellStyle name="Commentaire 24 2 3 2 8" xfId="20763"/>
    <cellStyle name="Commentaire 24 2 3 2 9" xfId="20764"/>
    <cellStyle name="Commentaire 24 2 3 3" xfId="20765"/>
    <cellStyle name="Commentaire 24 2 3 3 10" xfId="20766"/>
    <cellStyle name="Commentaire 24 2 3 3 2" xfId="20767"/>
    <cellStyle name="Commentaire 24 2 3 3 2 2" xfId="20768"/>
    <cellStyle name="Commentaire 24 2 3 3 2 3" xfId="20769"/>
    <cellStyle name="Commentaire 24 2 3 3 2 4" xfId="20770"/>
    <cellStyle name="Commentaire 24 2 3 3 2 5" xfId="20771"/>
    <cellStyle name="Commentaire 24 2 3 3 2 6" xfId="20772"/>
    <cellStyle name="Commentaire 24 2 3 3 2 7" xfId="20773"/>
    <cellStyle name="Commentaire 24 2 3 3 2 8" xfId="20774"/>
    <cellStyle name="Commentaire 24 2 3 3 2 9" xfId="20775"/>
    <cellStyle name="Commentaire 24 2 3 3 3" xfId="20776"/>
    <cellStyle name="Commentaire 24 2 3 3 4" xfId="20777"/>
    <cellStyle name="Commentaire 24 2 3 3 5" xfId="20778"/>
    <cellStyle name="Commentaire 24 2 3 3 6" xfId="20779"/>
    <cellStyle name="Commentaire 24 2 3 3 7" xfId="20780"/>
    <cellStyle name="Commentaire 24 2 3 3 8" xfId="20781"/>
    <cellStyle name="Commentaire 24 2 3 3 9" xfId="20782"/>
    <cellStyle name="Commentaire 24 2 3 4" xfId="20783"/>
    <cellStyle name="Commentaire 24 2 3 4 2" xfId="20784"/>
    <cellStyle name="Commentaire 24 2 3 4 3" xfId="20785"/>
    <cellStyle name="Commentaire 24 2 3 4 4" xfId="20786"/>
    <cellStyle name="Commentaire 24 2 3 4 5" xfId="20787"/>
    <cellStyle name="Commentaire 24 2 3 4 6" xfId="20788"/>
    <cellStyle name="Commentaire 24 2 3 4 7" xfId="20789"/>
    <cellStyle name="Commentaire 24 2 3 4 8" xfId="20790"/>
    <cellStyle name="Commentaire 24 2 3 4 9" xfId="20791"/>
    <cellStyle name="Commentaire 24 2 3 5" xfId="20792"/>
    <cellStyle name="Commentaire 24 2 3 5 2" xfId="20793"/>
    <cellStyle name="Commentaire 24 2 3 5 3" xfId="20794"/>
    <cellStyle name="Commentaire 24 2 3 5 4" xfId="20795"/>
    <cellStyle name="Commentaire 24 2 3 5 5" xfId="20796"/>
    <cellStyle name="Commentaire 24 2 3 5 6" xfId="20797"/>
    <cellStyle name="Commentaire 24 2 3 5 7" xfId="20798"/>
    <cellStyle name="Commentaire 24 2 3 5 8" xfId="20799"/>
    <cellStyle name="Commentaire 24 2 3 5 9" xfId="20800"/>
    <cellStyle name="Commentaire 24 2 3 6" xfId="20801"/>
    <cellStyle name="Commentaire 24 2 3 6 2" xfId="20802"/>
    <cellStyle name="Commentaire 24 2 3 6 3" xfId="20803"/>
    <cellStyle name="Commentaire 24 2 3 6 4" xfId="20804"/>
    <cellStyle name="Commentaire 24 2 3 6 5" xfId="20805"/>
    <cellStyle name="Commentaire 24 2 3 6 6" xfId="20806"/>
    <cellStyle name="Commentaire 24 2 3 7" xfId="20807"/>
    <cellStyle name="Commentaire 24 2 3 7 2" xfId="20808"/>
    <cellStyle name="Commentaire 24 2 3 7 3" xfId="20809"/>
    <cellStyle name="Commentaire 24 2 3 7 4" xfId="20810"/>
    <cellStyle name="Commentaire 24 2 3 7 5" xfId="20811"/>
    <cellStyle name="Commentaire 24 2 3 7 6" xfId="20812"/>
    <cellStyle name="Commentaire 24 2 3 8" xfId="20813"/>
    <cellStyle name="Commentaire 24 2 3 9" xfId="20814"/>
    <cellStyle name="Commentaire 24 2 4" xfId="20815"/>
    <cellStyle name="Commentaire 24 2 4 2" xfId="20816"/>
    <cellStyle name="Commentaire 24 2 4 3" xfId="20817"/>
    <cellStyle name="Commentaire 24 2 4 4" xfId="20818"/>
    <cellStyle name="Commentaire 24 2 4 5" xfId="20819"/>
    <cellStyle name="Commentaire 24 2 4 6" xfId="20820"/>
    <cellStyle name="Commentaire 24 2 4 7" xfId="20821"/>
    <cellStyle name="Commentaire 24 2 4 8" xfId="20822"/>
    <cellStyle name="Commentaire 24 2 4 9" xfId="20823"/>
    <cellStyle name="Commentaire 24 2 5" xfId="20824"/>
    <cellStyle name="Commentaire 24 2 5 2" xfId="20825"/>
    <cellStyle name="Commentaire 24 2 5 3" xfId="20826"/>
    <cellStyle name="Commentaire 24 2 5 4" xfId="20827"/>
    <cellStyle name="Commentaire 24 2 5 5" xfId="20828"/>
    <cellStyle name="Commentaire 24 2 5 6" xfId="20829"/>
    <cellStyle name="Commentaire 24 2 5 7" xfId="20830"/>
    <cellStyle name="Commentaire 24 2 5 8" xfId="20831"/>
    <cellStyle name="Commentaire 24 2 5 9" xfId="20832"/>
    <cellStyle name="Commentaire 24 2 6" xfId="20833"/>
    <cellStyle name="Commentaire 24 2 6 2" xfId="20834"/>
    <cellStyle name="Commentaire 24 2 6 3" xfId="20835"/>
    <cellStyle name="Commentaire 24 2 6 4" xfId="20836"/>
    <cellStyle name="Commentaire 24 2 6 5" xfId="20837"/>
    <cellStyle name="Commentaire 24 2 6 6" xfId="20838"/>
    <cellStyle name="Commentaire 24 2 7" xfId="20839"/>
    <cellStyle name="Commentaire 24 3" xfId="20840"/>
    <cellStyle name="Commentaire 24 3 2" xfId="20841"/>
    <cellStyle name="Commentaire 24 3 2 10" xfId="20842"/>
    <cellStyle name="Commentaire 24 3 2 11" xfId="20843"/>
    <cellStyle name="Commentaire 24 3 2 12" xfId="20844"/>
    <cellStyle name="Commentaire 24 3 2 13" xfId="20845"/>
    <cellStyle name="Commentaire 24 3 2 14" xfId="20846"/>
    <cellStyle name="Commentaire 24 3 2 15" xfId="20847"/>
    <cellStyle name="Commentaire 24 3 2 2" xfId="20848"/>
    <cellStyle name="Commentaire 24 3 2 2 10" xfId="20849"/>
    <cellStyle name="Commentaire 24 3 2 2 2" xfId="20850"/>
    <cellStyle name="Commentaire 24 3 2 2 2 2" xfId="20851"/>
    <cellStyle name="Commentaire 24 3 2 2 2 3" xfId="20852"/>
    <cellStyle name="Commentaire 24 3 2 2 2 4" xfId="20853"/>
    <cellStyle name="Commentaire 24 3 2 2 2 5" xfId="20854"/>
    <cellStyle name="Commentaire 24 3 2 2 2 6" xfId="20855"/>
    <cellStyle name="Commentaire 24 3 2 2 2 7" xfId="20856"/>
    <cellStyle name="Commentaire 24 3 2 2 2 8" xfId="20857"/>
    <cellStyle name="Commentaire 24 3 2 2 2 9" xfId="20858"/>
    <cellStyle name="Commentaire 24 3 2 2 3" xfId="20859"/>
    <cellStyle name="Commentaire 24 3 2 2 4" xfId="20860"/>
    <cellStyle name="Commentaire 24 3 2 2 5" xfId="20861"/>
    <cellStyle name="Commentaire 24 3 2 2 6" xfId="20862"/>
    <cellStyle name="Commentaire 24 3 2 2 7" xfId="20863"/>
    <cellStyle name="Commentaire 24 3 2 2 8" xfId="20864"/>
    <cellStyle name="Commentaire 24 3 2 2 9" xfId="20865"/>
    <cellStyle name="Commentaire 24 3 2 3" xfId="20866"/>
    <cellStyle name="Commentaire 24 3 2 3 10" xfId="20867"/>
    <cellStyle name="Commentaire 24 3 2 3 2" xfId="20868"/>
    <cellStyle name="Commentaire 24 3 2 3 2 2" xfId="20869"/>
    <cellStyle name="Commentaire 24 3 2 3 2 3" xfId="20870"/>
    <cellStyle name="Commentaire 24 3 2 3 2 4" xfId="20871"/>
    <cellStyle name="Commentaire 24 3 2 3 2 5" xfId="20872"/>
    <cellStyle name="Commentaire 24 3 2 3 2 6" xfId="20873"/>
    <cellStyle name="Commentaire 24 3 2 3 2 7" xfId="20874"/>
    <cellStyle name="Commentaire 24 3 2 3 2 8" xfId="20875"/>
    <cellStyle name="Commentaire 24 3 2 3 2 9" xfId="20876"/>
    <cellStyle name="Commentaire 24 3 2 3 3" xfId="20877"/>
    <cellStyle name="Commentaire 24 3 2 3 4" xfId="20878"/>
    <cellStyle name="Commentaire 24 3 2 3 5" xfId="20879"/>
    <cellStyle name="Commentaire 24 3 2 3 6" xfId="20880"/>
    <cellStyle name="Commentaire 24 3 2 3 7" xfId="20881"/>
    <cellStyle name="Commentaire 24 3 2 3 8" xfId="20882"/>
    <cellStyle name="Commentaire 24 3 2 3 9" xfId="20883"/>
    <cellStyle name="Commentaire 24 3 2 4" xfId="20884"/>
    <cellStyle name="Commentaire 24 3 2 4 2" xfId="20885"/>
    <cellStyle name="Commentaire 24 3 2 4 3" xfId="20886"/>
    <cellStyle name="Commentaire 24 3 2 4 4" xfId="20887"/>
    <cellStyle name="Commentaire 24 3 2 4 5" xfId="20888"/>
    <cellStyle name="Commentaire 24 3 2 4 6" xfId="20889"/>
    <cellStyle name="Commentaire 24 3 2 4 7" xfId="20890"/>
    <cellStyle name="Commentaire 24 3 2 4 8" xfId="20891"/>
    <cellStyle name="Commentaire 24 3 2 4 9" xfId="20892"/>
    <cellStyle name="Commentaire 24 3 2 5" xfId="20893"/>
    <cellStyle name="Commentaire 24 3 2 5 2" xfId="20894"/>
    <cellStyle name="Commentaire 24 3 2 5 3" xfId="20895"/>
    <cellStyle name="Commentaire 24 3 2 5 4" xfId="20896"/>
    <cellStyle name="Commentaire 24 3 2 5 5" xfId="20897"/>
    <cellStyle name="Commentaire 24 3 2 5 6" xfId="20898"/>
    <cellStyle name="Commentaire 24 3 2 5 7" xfId="20899"/>
    <cellStyle name="Commentaire 24 3 2 5 8" xfId="20900"/>
    <cellStyle name="Commentaire 24 3 2 5 9" xfId="20901"/>
    <cellStyle name="Commentaire 24 3 2 6" xfId="20902"/>
    <cellStyle name="Commentaire 24 3 2 6 2" xfId="20903"/>
    <cellStyle name="Commentaire 24 3 2 6 3" xfId="20904"/>
    <cellStyle name="Commentaire 24 3 2 6 4" xfId="20905"/>
    <cellStyle name="Commentaire 24 3 2 6 5" xfId="20906"/>
    <cellStyle name="Commentaire 24 3 2 6 6" xfId="20907"/>
    <cellStyle name="Commentaire 24 3 2 7" xfId="20908"/>
    <cellStyle name="Commentaire 24 3 2 7 2" xfId="20909"/>
    <cellStyle name="Commentaire 24 3 2 7 3" xfId="20910"/>
    <cellStyle name="Commentaire 24 3 2 7 4" xfId="20911"/>
    <cellStyle name="Commentaire 24 3 2 7 5" xfId="20912"/>
    <cellStyle name="Commentaire 24 3 2 7 6" xfId="20913"/>
    <cellStyle name="Commentaire 24 3 2 8" xfId="20914"/>
    <cellStyle name="Commentaire 24 3 2 9" xfId="20915"/>
    <cellStyle name="Commentaire 24 3 3" xfId="20916"/>
    <cellStyle name="Commentaire 24 3 3 2" xfId="20917"/>
    <cellStyle name="Commentaire 24 3 3 3" xfId="20918"/>
    <cellStyle name="Commentaire 24 3 3 4" xfId="20919"/>
    <cellStyle name="Commentaire 24 3 3 5" xfId="20920"/>
    <cellStyle name="Commentaire 24 3 3 6" xfId="20921"/>
    <cellStyle name="Commentaire 24 3 3 7" xfId="20922"/>
    <cellStyle name="Commentaire 24 3 3 8" xfId="20923"/>
    <cellStyle name="Commentaire 24 3 3 9" xfId="20924"/>
    <cellStyle name="Commentaire 24 3 4" xfId="20925"/>
    <cellStyle name="Commentaire 24 3 4 2" xfId="20926"/>
    <cellStyle name="Commentaire 24 3 4 3" xfId="20927"/>
    <cellStyle name="Commentaire 24 3 4 4" xfId="20928"/>
    <cellStyle name="Commentaire 24 3 4 5" xfId="20929"/>
    <cellStyle name="Commentaire 24 3 4 6" xfId="20930"/>
    <cellStyle name="Commentaire 24 3 4 7" xfId="20931"/>
    <cellStyle name="Commentaire 24 3 4 8" xfId="20932"/>
    <cellStyle name="Commentaire 24 3 4 9" xfId="20933"/>
    <cellStyle name="Commentaire 24 3 5" xfId="20934"/>
    <cellStyle name="Commentaire 24 3 5 2" xfId="20935"/>
    <cellStyle name="Commentaire 24 3 5 3" xfId="20936"/>
    <cellStyle name="Commentaire 24 3 5 4" xfId="20937"/>
    <cellStyle name="Commentaire 24 3 5 5" xfId="20938"/>
    <cellStyle name="Commentaire 24 3 5 6" xfId="20939"/>
    <cellStyle name="Commentaire 24 3 6" xfId="20940"/>
    <cellStyle name="Commentaire 24 4" xfId="20941"/>
    <cellStyle name="Commentaire 24 4 10" xfId="20942"/>
    <cellStyle name="Commentaire 24 4 11" xfId="20943"/>
    <cellStyle name="Commentaire 24 4 12" xfId="20944"/>
    <cellStyle name="Commentaire 24 4 13" xfId="20945"/>
    <cellStyle name="Commentaire 24 4 14" xfId="20946"/>
    <cellStyle name="Commentaire 24 4 15" xfId="20947"/>
    <cellStyle name="Commentaire 24 4 2" xfId="20948"/>
    <cellStyle name="Commentaire 24 4 2 10" xfId="20949"/>
    <cellStyle name="Commentaire 24 4 2 2" xfId="20950"/>
    <cellStyle name="Commentaire 24 4 2 2 2" xfId="20951"/>
    <cellStyle name="Commentaire 24 4 2 2 3" xfId="20952"/>
    <cellStyle name="Commentaire 24 4 2 2 4" xfId="20953"/>
    <cellStyle name="Commentaire 24 4 2 2 5" xfId="20954"/>
    <cellStyle name="Commentaire 24 4 2 2 6" xfId="20955"/>
    <cellStyle name="Commentaire 24 4 2 2 7" xfId="20956"/>
    <cellStyle name="Commentaire 24 4 2 2 8" xfId="20957"/>
    <cellStyle name="Commentaire 24 4 2 2 9" xfId="20958"/>
    <cellStyle name="Commentaire 24 4 2 3" xfId="20959"/>
    <cellStyle name="Commentaire 24 4 2 4" xfId="20960"/>
    <cellStyle name="Commentaire 24 4 2 5" xfId="20961"/>
    <cellStyle name="Commentaire 24 4 2 6" xfId="20962"/>
    <cellStyle name="Commentaire 24 4 2 7" xfId="20963"/>
    <cellStyle name="Commentaire 24 4 2 8" xfId="20964"/>
    <cellStyle name="Commentaire 24 4 2 9" xfId="20965"/>
    <cellStyle name="Commentaire 24 4 3" xfId="20966"/>
    <cellStyle name="Commentaire 24 4 3 10" xfId="20967"/>
    <cellStyle name="Commentaire 24 4 3 2" xfId="20968"/>
    <cellStyle name="Commentaire 24 4 3 2 2" xfId="20969"/>
    <cellStyle name="Commentaire 24 4 3 2 3" xfId="20970"/>
    <cellStyle name="Commentaire 24 4 3 2 4" xfId="20971"/>
    <cellStyle name="Commentaire 24 4 3 2 5" xfId="20972"/>
    <cellStyle name="Commentaire 24 4 3 2 6" xfId="20973"/>
    <cellStyle name="Commentaire 24 4 3 2 7" xfId="20974"/>
    <cellStyle name="Commentaire 24 4 3 2 8" xfId="20975"/>
    <cellStyle name="Commentaire 24 4 3 2 9" xfId="20976"/>
    <cellStyle name="Commentaire 24 4 3 3" xfId="20977"/>
    <cellStyle name="Commentaire 24 4 3 4" xfId="20978"/>
    <cellStyle name="Commentaire 24 4 3 5" xfId="20979"/>
    <cellStyle name="Commentaire 24 4 3 6" xfId="20980"/>
    <cellStyle name="Commentaire 24 4 3 7" xfId="20981"/>
    <cellStyle name="Commentaire 24 4 3 8" xfId="20982"/>
    <cellStyle name="Commentaire 24 4 3 9" xfId="20983"/>
    <cellStyle name="Commentaire 24 4 4" xfId="20984"/>
    <cellStyle name="Commentaire 24 4 4 2" xfId="20985"/>
    <cellStyle name="Commentaire 24 4 4 3" xfId="20986"/>
    <cellStyle name="Commentaire 24 4 4 4" xfId="20987"/>
    <cellStyle name="Commentaire 24 4 4 5" xfId="20988"/>
    <cellStyle name="Commentaire 24 4 4 6" xfId="20989"/>
    <cellStyle name="Commentaire 24 4 4 7" xfId="20990"/>
    <cellStyle name="Commentaire 24 4 4 8" xfId="20991"/>
    <cellStyle name="Commentaire 24 4 4 9" xfId="20992"/>
    <cellStyle name="Commentaire 24 4 5" xfId="20993"/>
    <cellStyle name="Commentaire 24 4 5 2" xfId="20994"/>
    <cellStyle name="Commentaire 24 4 5 3" xfId="20995"/>
    <cellStyle name="Commentaire 24 4 5 4" xfId="20996"/>
    <cellStyle name="Commentaire 24 4 5 5" xfId="20997"/>
    <cellStyle name="Commentaire 24 4 5 6" xfId="20998"/>
    <cellStyle name="Commentaire 24 4 5 7" xfId="20999"/>
    <cellStyle name="Commentaire 24 4 5 8" xfId="21000"/>
    <cellStyle name="Commentaire 24 4 5 9" xfId="21001"/>
    <cellStyle name="Commentaire 24 4 6" xfId="21002"/>
    <cellStyle name="Commentaire 24 4 6 2" xfId="21003"/>
    <cellStyle name="Commentaire 24 4 6 3" xfId="21004"/>
    <cellStyle name="Commentaire 24 4 6 4" xfId="21005"/>
    <cellStyle name="Commentaire 24 4 6 5" xfId="21006"/>
    <cellStyle name="Commentaire 24 4 6 6" xfId="21007"/>
    <cellStyle name="Commentaire 24 4 7" xfId="21008"/>
    <cellStyle name="Commentaire 24 4 7 2" xfId="21009"/>
    <cellStyle name="Commentaire 24 4 7 3" xfId="21010"/>
    <cellStyle name="Commentaire 24 4 7 4" xfId="21011"/>
    <cellStyle name="Commentaire 24 4 7 5" xfId="21012"/>
    <cellStyle name="Commentaire 24 4 7 6" xfId="21013"/>
    <cellStyle name="Commentaire 24 4 8" xfId="21014"/>
    <cellStyle name="Commentaire 24 4 9" xfId="21015"/>
    <cellStyle name="Commentaire 24 5" xfId="21016"/>
    <cellStyle name="Commentaire 24 5 2" xfId="21017"/>
    <cellStyle name="Commentaire 24 5 3" xfId="21018"/>
    <cellStyle name="Commentaire 24 5 4" xfId="21019"/>
    <cellStyle name="Commentaire 24 5 5" xfId="21020"/>
    <cellStyle name="Commentaire 24 5 6" xfId="21021"/>
    <cellStyle name="Commentaire 24 5 7" xfId="21022"/>
    <cellStyle name="Commentaire 24 5 8" xfId="21023"/>
    <cellStyle name="Commentaire 24 5 9" xfId="21024"/>
    <cellStyle name="Commentaire 24 6" xfId="21025"/>
    <cellStyle name="Commentaire 24 6 2" xfId="21026"/>
    <cellStyle name="Commentaire 24 6 3" xfId="21027"/>
    <cellStyle name="Commentaire 24 6 4" xfId="21028"/>
    <cellStyle name="Commentaire 24 6 5" xfId="21029"/>
    <cellStyle name="Commentaire 24 6 6" xfId="21030"/>
    <cellStyle name="Commentaire 24 6 7" xfId="21031"/>
    <cellStyle name="Commentaire 24 6 8" xfId="21032"/>
    <cellStyle name="Commentaire 24 6 9" xfId="21033"/>
    <cellStyle name="Commentaire 24 7" xfId="21034"/>
    <cellStyle name="Commentaire 24 7 2" xfId="21035"/>
    <cellStyle name="Commentaire 24 7 3" xfId="21036"/>
    <cellStyle name="Commentaire 24 7 4" xfId="21037"/>
    <cellStyle name="Commentaire 24 7 5" xfId="21038"/>
    <cellStyle name="Commentaire 24 7 6" xfId="21039"/>
    <cellStyle name="Commentaire 24 8" xfId="21040"/>
    <cellStyle name="Commentaire 25" xfId="21041"/>
    <cellStyle name="Commentaire 25 2" xfId="21042"/>
    <cellStyle name="Commentaire 25 2 2" xfId="21043"/>
    <cellStyle name="Commentaire 25 2 2 2" xfId="21044"/>
    <cellStyle name="Commentaire 25 2 2 2 10" xfId="21045"/>
    <cellStyle name="Commentaire 25 2 2 2 11" xfId="21046"/>
    <cellStyle name="Commentaire 25 2 2 2 12" xfId="21047"/>
    <cellStyle name="Commentaire 25 2 2 2 13" xfId="21048"/>
    <cellStyle name="Commentaire 25 2 2 2 14" xfId="21049"/>
    <cellStyle name="Commentaire 25 2 2 2 15" xfId="21050"/>
    <cellStyle name="Commentaire 25 2 2 2 2" xfId="21051"/>
    <cellStyle name="Commentaire 25 2 2 2 2 10" xfId="21052"/>
    <cellStyle name="Commentaire 25 2 2 2 2 2" xfId="21053"/>
    <cellStyle name="Commentaire 25 2 2 2 2 2 2" xfId="21054"/>
    <cellStyle name="Commentaire 25 2 2 2 2 2 3" xfId="21055"/>
    <cellStyle name="Commentaire 25 2 2 2 2 2 4" xfId="21056"/>
    <cellStyle name="Commentaire 25 2 2 2 2 2 5" xfId="21057"/>
    <cellStyle name="Commentaire 25 2 2 2 2 2 6" xfId="21058"/>
    <cellStyle name="Commentaire 25 2 2 2 2 2 7" xfId="21059"/>
    <cellStyle name="Commentaire 25 2 2 2 2 2 8" xfId="21060"/>
    <cellStyle name="Commentaire 25 2 2 2 2 2 9" xfId="21061"/>
    <cellStyle name="Commentaire 25 2 2 2 2 3" xfId="21062"/>
    <cellStyle name="Commentaire 25 2 2 2 2 4" xfId="21063"/>
    <cellStyle name="Commentaire 25 2 2 2 2 5" xfId="21064"/>
    <cellStyle name="Commentaire 25 2 2 2 2 6" xfId="21065"/>
    <cellStyle name="Commentaire 25 2 2 2 2 7" xfId="21066"/>
    <cellStyle name="Commentaire 25 2 2 2 2 8" xfId="21067"/>
    <cellStyle name="Commentaire 25 2 2 2 2 9" xfId="21068"/>
    <cellStyle name="Commentaire 25 2 2 2 3" xfId="21069"/>
    <cellStyle name="Commentaire 25 2 2 2 3 10" xfId="21070"/>
    <cellStyle name="Commentaire 25 2 2 2 3 2" xfId="21071"/>
    <cellStyle name="Commentaire 25 2 2 2 3 2 2" xfId="21072"/>
    <cellStyle name="Commentaire 25 2 2 2 3 2 3" xfId="21073"/>
    <cellStyle name="Commentaire 25 2 2 2 3 2 4" xfId="21074"/>
    <cellStyle name="Commentaire 25 2 2 2 3 2 5" xfId="21075"/>
    <cellStyle name="Commentaire 25 2 2 2 3 2 6" xfId="21076"/>
    <cellStyle name="Commentaire 25 2 2 2 3 2 7" xfId="21077"/>
    <cellStyle name="Commentaire 25 2 2 2 3 2 8" xfId="21078"/>
    <cellStyle name="Commentaire 25 2 2 2 3 2 9" xfId="21079"/>
    <cellStyle name="Commentaire 25 2 2 2 3 3" xfId="21080"/>
    <cellStyle name="Commentaire 25 2 2 2 3 4" xfId="21081"/>
    <cellStyle name="Commentaire 25 2 2 2 3 5" xfId="21082"/>
    <cellStyle name="Commentaire 25 2 2 2 3 6" xfId="21083"/>
    <cellStyle name="Commentaire 25 2 2 2 3 7" xfId="21084"/>
    <cellStyle name="Commentaire 25 2 2 2 3 8" xfId="21085"/>
    <cellStyle name="Commentaire 25 2 2 2 3 9" xfId="21086"/>
    <cellStyle name="Commentaire 25 2 2 2 4" xfId="21087"/>
    <cellStyle name="Commentaire 25 2 2 2 4 2" xfId="21088"/>
    <cellStyle name="Commentaire 25 2 2 2 4 3" xfId="21089"/>
    <cellStyle name="Commentaire 25 2 2 2 4 4" xfId="21090"/>
    <cellStyle name="Commentaire 25 2 2 2 4 5" xfId="21091"/>
    <cellStyle name="Commentaire 25 2 2 2 4 6" xfId="21092"/>
    <cellStyle name="Commentaire 25 2 2 2 4 7" xfId="21093"/>
    <cellStyle name="Commentaire 25 2 2 2 4 8" xfId="21094"/>
    <cellStyle name="Commentaire 25 2 2 2 4 9" xfId="21095"/>
    <cellStyle name="Commentaire 25 2 2 2 5" xfId="21096"/>
    <cellStyle name="Commentaire 25 2 2 2 5 2" xfId="21097"/>
    <cellStyle name="Commentaire 25 2 2 2 5 3" xfId="21098"/>
    <cellStyle name="Commentaire 25 2 2 2 5 4" xfId="21099"/>
    <cellStyle name="Commentaire 25 2 2 2 5 5" xfId="21100"/>
    <cellStyle name="Commentaire 25 2 2 2 5 6" xfId="21101"/>
    <cellStyle name="Commentaire 25 2 2 2 5 7" xfId="21102"/>
    <cellStyle name="Commentaire 25 2 2 2 5 8" xfId="21103"/>
    <cellStyle name="Commentaire 25 2 2 2 5 9" xfId="21104"/>
    <cellStyle name="Commentaire 25 2 2 2 6" xfId="21105"/>
    <cellStyle name="Commentaire 25 2 2 2 6 2" xfId="21106"/>
    <cellStyle name="Commentaire 25 2 2 2 6 3" xfId="21107"/>
    <cellStyle name="Commentaire 25 2 2 2 6 4" xfId="21108"/>
    <cellStyle name="Commentaire 25 2 2 2 6 5" xfId="21109"/>
    <cellStyle name="Commentaire 25 2 2 2 6 6" xfId="21110"/>
    <cellStyle name="Commentaire 25 2 2 2 7" xfId="21111"/>
    <cellStyle name="Commentaire 25 2 2 2 7 2" xfId="21112"/>
    <cellStyle name="Commentaire 25 2 2 2 7 3" xfId="21113"/>
    <cellStyle name="Commentaire 25 2 2 2 7 4" xfId="21114"/>
    <cellStyle name="Commentaire 25 2 2 2 7 5" xfId="21115"/>
    <cellStyle name="Commentaire 25 2 2 2 7 6" xfId="21116"/>
    <cellStyle name="Commentaire 25 2 2 2 8" xfId="21117"/>
    <cellStyle name="Commentaire 25 2 2 2 9" xfId="21118"/>
    <cellStyle name="Commentaire 25 2 2 3" xfId="21119"/>
    <cellStyle name="Commentaire 25 2 2 3 2" xfId="21120"/>
    <cellStyle name="Commentaire 25 2 2 3 3" xfId="21121"/>
    <cellStyle name="Commentaire 25 2 2 3 4" xfId="21122"/>
    <cellStyle name="Commentaire 25 2 2 3 5" xfId="21123"/>
    <cellStyle name="Commentaire 25 2 2 3 6" xfId="21124"/>
    <cellStyle name="Commentaire 25 2 2 3 7" xfId="21125"/>
    <cellStyle name="Commentaire 25 2 2 3 8" xfId="21126"/>
    <cellStyle name="Commentaire 25 2 2 3 9" xfId="21127"/>
    <cellStyle name="Commentaire 25 2 2 4" xfId="21128"/>
    <cellStyle name="Commentaire 25 2 2 4 2" xfId="21129"/>
    <cellStyle name="Commentaire 25 2 2 4 3" xfId="21130"/>
    <cellStyle name="Commentaire 25 2 2 4 4" xfId="21131"/>
    <cellStyle name="Commentaire 25 2 2 4 5" xfId="21132"/>
    <cellStyle name="Commentaire 25 2 2 4 6" xfId="21133"/>
    <cellStyle name="Commentaire 25 2 2 4 7" xfId="21134"/>
    <cellStyle name="Commentaire 25 2 2 4 8" xfId="21135"/>
    <cellStyle name="Commentaire 25 2 2 4 9" xfId="21136"/>
    <cellStyle name="Commentaire 25 2 2 5" xfId="21137"/>
    <cellStyle name="Commentaire 25 2 2 5 2" xfId="21138"/>
    <cellStyle name="Commentaire 25 2 2 5 3" xfId="21139"/>
    <cellStyle name="Commentaire 25 2 2 5 4" xfId="21140"/>
    <cellStyle name="Commentaire 25 2 2 5 5" xfId="21141"/>
    <cellStyle name="Commentaire 25 2 2 5 6" xfId="21142"/>
    <cellStyle name="Commentaire 25 2 2 6" xfId="21143"/>
    <cellStyle name="Commentaire 25 2 3" xfId="21144"/>
    <cellStyle name="Commentaire 25 2 3 10" xfId="21145"/>
    <cellStyle name="Commentaire 25 2 3 11" xfId="21146"/>
    <cellStyle name="Commentaire 25 2 3 12" xfId="21147"/>
    <cellStyle name="Commentaire 25 2 3 13" xfId="21148"/>
    <cellStyle name="Commentaire 25 2 3 14" xfId="21149"/>
    <cellStyle name="Commentaire 25 2 3 15" xfId="21150"/>
    <cellStyle name="Commentaire 25 2 3 2" xfId="21151"/>
    <cellStyle name="Commentaire 25 2 3 2 10" xfId="21152"/>
    <cellStyle name="Commentaire 25 2 3 2 2" xfId="21153"/>
    <cellStyle name="Commentaire 25 2 3 2 2 2" xfId="21154"/>
    <cellStyle name="Commentaire 25 2 3 2 2 3" xfId="21155"/>
    <cellStyle name="Commentaire 25 2 3 2 2 4" xfId="21156"/>
    <cellStyle name="Commentaire 25 2 3 2 2 5" xfId="21157"/>
    <cellStyle name="Commentaire 25 2 3 2 2 6" xfId="21158"/>
    <cellStyle name="Commentaire 25 2 3 2 2 7" xfId="21159"/>
    <cellStyle name="Commentaire 25 2 3 2 2 8" xfId="21160"/>
    <cellStyle name="Commentaire 25 2 3 2 2 9" xfId="21161"/>
    <cellStyle name="Commentaire 25 2 3 2 3" xfId="21162"/>
    <cellStyle name="Commentaire 25 2 3 2 4" xfId="21163"/>
    <cellStyle name="Commentaire 25 2 3 2 5" xfId="21164"/>
    <cellStyle name="Commentaire 25 2 3 2 6" xfId="21165"/>
    <cellStyle name="Commentaire 25 2 3 2 7" xfId="21166"/>
    <cellStyle name="Commentaire 25 2 3 2 8" xfId="21167"/>
    <cellStyle name="Commentaire 25 2 3 2 9" xfId="21168"/>
    <cellStyle name="Commentaire 25 2 3 3" xfId="21169"/>
    <cellStyle name="Commentaire 25 2 3 3 10" xfId="21170"/>
    <cellStyle name="Commentaire 25 2 3 3 2" xfId="21171"/>
    <cellStyle name="Commentaire 25 2 3 3 2 2" xfId="21172"/>
    <cellStyle name="Commentaire 25 2 3 3 2 3" xfId="21173"/>
    <cellStyle name="Commentaire 25 2 3 3 2 4" xfId="21174"/>
    <cellStyle name="Commentaire 25 2 3 3 2 5" xfId="21175"/>
    <cellStyle name="Commentaire 25 2 3 3 2 6" xfId="21176"/>
    <cellStyle name="Commentaire 25 2 3 3 2 7" xfId="21177"/>
    <cellStyle name="Commentaire 25 2 3 3 2 8" xfId="21178"/>
    <cellStyle name="Commentaire 25 2 3 3 2 9" xfId="21179"/>
    <cellStyle name="Commentaire 25 2 3 3 3" xfId="21180"/>
    <cellStyle name="Commentaire 25 2 3 3 4" xfId="21181"/>
    <cellStyle name="Commentaire 25 2 3 3 5" xfId="21182"/>
    <cellStyle name="Commentaire 25 2 3 3 6" xfId="21183"/>
    <cellStyle name="Commentaire 25 2 3 3 7" xfId="21184"/>
    <cellStyle name="Commentaire 25 2 3 3 8" xfId="21185"/>
    <cellStyle name="Commentaire 25 2 3 3 9" xfId="21186"/>
    <cellStyle name="Commentaire 25 2 3 4" xfId="21187"/>
    <cellStyle name="Commentaire 25 2 3 4 2" xfId="21188"/>
    <cellStyle name="Commentaire 25 2 3 4 3" xfId="21189"/>
    <cellStyle name="Commentaire 25 2 3 4 4" xfId="21190"/>
    <cellStyle name="Commentaire 25 2 3 4 5" xfId="21191"/>
    <cellStyle name="Commentaire 25 2 3 4 6" xfId="21192"/>
    <cellStyle name="Commentaire 25 2 3 4 7" xfId="21193"/>
    <cellStyle name="Commentaire 25 2 3 4 8" xfId="21194"/>
    <cellStyle name="Commentaire 25 2 3 4 9" xfId="21195"/>
    <cellStyle name="Commentaire 25 2 3 5" xfId="21196"/>
    <cellStyle name="Commentaire 25 2 3 5 2" xfId="21197"/>
    <cellStyle name="Commentaire 25 2 3 5 3" xfId="21198"/>
    <cellStyle name="Commentaire 25 2 3 5 4" xfId="21199"/>
    <cellStyle name="Commentaire 25 2 3 5 5" xfId="21200"/>
    <cellStyle name="Commentaire 25 2 3 5 6" xfId="21201"/>
    <cellStyle name="Commentaire 25 2 3 5 7" xfId="21202"/>
    <cellStyle name="Commentaire 25 2 3 5 8" xfId="21203"/>
    <cellStyle name="Commentaire 25 2 3 5 9" xfId="21204"/>
    <cellStyle name="Commentaire 25 2 3 6" xfId="21205"/>
    <cellStyle name="Commentaire 25 2 3 6 2" xfId="21206"/>
    <cellStyle name="Commentaire 25 2 3 6 3" xfId="21207"/>
    <cellStyle name="Commentaire 25 2 3 6 4" xfId="21208"/>
    <cellStyle name="Commentaire 25 2 3 6 5" xfId="21209"/>
    <cellStyle name="Commentaire 25 2 3 6 6" xfId="21210"/>
    <cellStyle name="Commentaire 25 2 3 7" xfId="21211"/>
    <cellStyle name="Commentaire 25 2 3 7 2" xfId="21212"/>
    <cellStyle name="Commentaire 25 2 3 7 3" xfId="21213"/>
    <cellStyle name="Commentaire 25 2 3 7 4" xfId="21214"/>
    <cellStyle name="Commentaire 25 2 3 7 5" xfId="21215"/>
    <cellStyle name="Commentaire 25 2 3 7 6" xfId="21216"/>
    <cellStyle name="Commentaire 25 2 3 8" xfId="21217"/>
    <cellStyle name="Commentaire 25 2 3 9" xfId="21218"/>
    <cellStyle name="Commentaire 25 2 4" xfId="21219"/>
    <cellStyle name="Commentaire 25 2 4 2" xfId="21220"/>
    <cellStyle name="Commentaire 25 2 4 3" xfId="21221"/>
    <cellStyle name="Commentaire 25 2 4 4" xfId="21222"/>
    <cellStyle name="Commentaire 25 2 4 5" xfId="21223"/>
    <cellStyle name="Commentaire 25 2 4 6" xfId="21224"/>
    <cellStyle name="Commentaire 25 2 4 7" xfId="21225"/>
    <cellStyle name="Commentaire 25 2 4 8" xfId="21226"/>
    <cellStyle name="Commentaire 25 2 4 9" xfId="21227"/>
    <cellStyle name="Commentaire 25 2 5" xfId="21228"/>
    <cellStyle name="Commentaire 25 2 5 2" xfId="21229"/>
    <cellStyle name="Commentaire 25 2 5 3" xfId="21230"/>
    <cellStyle name="Commentaire 25 2 5 4" xfId="21231"/>
    <cellStyle name="Commentaire 25 2 5 5" xfId="21232"/>
    <cellStyle name="Commentaire 25 2 5 6" xfId="21233"/>
    <cellStyle name="Commentaire 25 2 5 7" xfId="21234"/>
    <cellStyle name="Commentaire 25 2 5 8" xfId="21235"/>
    <cellStyle name="Commentaire 25 2 5 9" xfId="21236"/>
    <cellStyle name="Commentaire 25 2 6" xfId="21237"/>
    <cellStyle name="Commentaire 25 2 6 2" xfId="21238"/>
    <cellStyle name="Commentaire 25 2 6 3" xfId="21239"/>
    <cellStyle name="Commentaire 25 2 6 4" xfId="21240"/>
    <cellStyle name="Commentaire 25 2 6 5" xfId="21241"/>
    <cellStyle name="Commentaire 25 2 6 6" xfId="21242"/>
    <cellStyle name="Commentaire 25 2 7" xfId="21243"/>
    <cellStyle name="Commentaire 25 3" xfId="21244"/>
    <cellStyle name="Commentaire 25 3 2" xfId="21245"/>
    <cellStyle name="Commentaire 25 3 2 10" xfId="21246"/>
    <cellStyle name="Commentaire 25 3 2 11" xfId="21247"/>
    <cellStyle name="Commentaire 25 3 2 12" xfId="21248"/>
    <cellStyle name="Commentaire 25 3 2 13" xfId="21249"/>
    <cellStyle name="Commentaire 25 3 2 14" xfId="21250"/>
    <cellStyle name="Commentaire 25 3 2 15" xfId="21251"/>
    <cellStyle name="Commentaire 25 3 2 2" xfId="21252"/>
    <cellStyle name="Commentaire 25 3 2 2 10" xfId="21253"/>
    <cellStyle name="Commentaire 25 3 2 2 2" xfId="21254"/>
    <cellStyle name="Commentaire 25 3 2 2 2 2" xfId="21255"/>
    <cellStyle name="Commentaire 25 3 2 2 2 3" xfId="21256"/>
    <cellStyle name="Commentaire 25 3 2 2 2 4" xfId="21257"/>
    <cellStyle name="Commentaire 25 3 2 2 2 5" xfId="21258"/>
    <cellStyle name="Commentaire 25 3 2 2 2 6" xfId="21259"/>
    <cellStyle name="Commentaire 25 3 2 2 2 7" xfId="21260"/>
    <cellStyle name="Commentaire 25 3 2 2 2 8" xfId="21261"/>
    <cellStyle name="Commentaire 25 3 2 2 2 9" xfId="21262"/>
    <cellStyle name="Commentaire 25 3 2 2 3" xfId="21263"/>
    <cellStyle name="Commentaire 25 3 2 2 4" xfId="21264"/>
    <cellStyle name="Commentaire 25 3 2 2 5" xfId="21265"/>
    <cellStyle name="Commentaire 25 3 2 2 6" xfId="21266"/>
    <cellStyle name="Commentaire 25 3 2 2 7" xfId="21267"/>
    <cellStyle name="Commentaire 25 3 2 2 8" xfId="21268"/>
    <cellStyle name="Commentaire 25 3 2 2 9" xfId="21269"/>
    <cellStyle name="Commentaire 25 3 2 3" xfId="21270"/>
    <cellStyle name="Commentaire 25 3 2 3 10" xfId="21271"/>
    <cellStyle name="Commentaire 25 3 2 3 2" xfId="21272"/>
    <cellStyle name="Commentaire 25 3 2 3 2 2" xfId="21273"/>
    <cellStyle name="Commentaire 25 3 2 3 2 3" xfId="21274"/>
    <cellStyle name="Commentaire 25 3 2 3 2 4" xfId="21275"/>
    <cellStyle name="Commentaire 25 3 2 3 2 5" xfId="21276"/>
    <cellStyle name="Commentaire 25 3 2 3 2 6" xfId="21277"/>
    <cellStyle name="Commentaire 25 3 2 3 2 7" xfId="21278"/>
    <cellStyle name="Commentaire 25 3 2 3 2 8" xfId="21279"/>
    <cellStyle name="Commentaire 25 3 2 3 2 9" xfId="21280"/>
    <cellStyle name="Commentaire 25 3 2 3 3" xfId="21281"/>
    <cellStyle name="Commentaire 25 3 2 3 4" xfId="21282"/>
    <cellStyle name="Commentaire 25 3 2 3 5" xfId="21283"/>
    <cellStyle name="Commentaire 25 3 2 3 6" xfId="21284"/>
    <cellStyle name="Commentaire 25 3 2 3 7" xfId="21285"/>
    <cellStyle name="Commentaire 25 3 2 3 8" xfId="21286"/>
    <cellStyle name="Commentaire 25 3 2 3 9" xfId="21287"/>
    <cellStyle name="Commentaire 25 3 2 4" xfId="21288"/>
    <cellStyle name="Commentaire 25 3 2 4 2" xfId="21289"/>
    <cellStyle name="Commentaire 25 3 2 4 3" xfId="21290"/>
    <cellStyle name="Commentaire 25 3 2 4 4" xfId="21291"/>
    <cellStyle name="Commentaire 25 3 2 4 5" xfId="21292"/>
    <cellStyle name="Commentaire 25 3 2 4 6" xfId="21293"/>
    <cellStyle name="Commentaire 25 3 2 4 7" xfId="21294"/>
    <cellStyle name="Commentaire 25 3 2 4 8" xfId="21295"/>
    <cellStyle name="Commentaire 25 3 2 4 9" xfId="21296"/>
    <cellStyle name="Commentaire 25 3 2 5" xfId="21297"/>
    <cellStyle name="Commentaire 25 3 2 5 2" xfId="21298"/>
    <cellStyle name="Commentaire 25 3 2 5 3" xfId="21299"/>
    <cellStyle name="Commentaire 25 3 2 5 4" xfId="21300"/>
    <cellStyle name="Commentaire 25 3 2 5 5" xfId="21301"/>
    <cellStyle name="Commentaire 25 3 2 5 6" xfId="21302"/>
    <cellStyle name="Commentaire 25 3 2 5 7" xfId="21303"/>
    <cellStyle name="Commentaire 25 3 2 5 8" xfId="21304"/>
    <cellStyle name="Commentaire 25 3 2 5 9" xfId="21305"/>
    <cellStyle name="Commentaire 25 3 2 6" xfId="21306"/>
    <cellStyle name="Commentaire 25 3 2 6 2" xfId="21307"/>
    <cellStyle name="Commentaire 25 3 2 6 3" xfId="21308"/>
    <cellStyle name="Commentaire 25 3 2 6 4" xfId="21309"/>
    <cellStyle name="Commentaire 25 3 2 6 5" xfId="21310"/>
    <cellStyle name="Commentaire 25 3 2 6 6" xfId="21311"/>
    <cellStyle name="Commentaire 25 3 2 7" xfId="21312"/>
    <cellStyle name="Commentaire 25 3 2 7 2" xfId="21313"/>
    <cellStyle name="Commentaire 25 3 2 7 3" xfId="21314"/>
    <cellStyle name="Commentaire 25 3 2 7 4" xfId="21315"/>
    <cellStyle name="Commentaire 25 3 2 7 5" xfId="21316"/>
    <cellStyle name="Commentaire 25 3 2 7 6" xfId="21317"/>
    <cellStyle name="Commentaire 25 3 2 8" xfId="21318"/>
    <cellStyle name="Commentaire 25 3 2 9" xfId="21319"/>
    <cellStyle name="Commentaire 25 3 3" xfId="21320"/>
    <cellStyle name="Commentaire 25 3 3 2" xfId="21321"/>
    <cellStyle name="Commentaire 25 3 3 3" xfId="21322"/>
    <cellStyle name="Commentaire 25 3 3 4" xfId="21323"/>
    <cellStyle name="Commentaire 25 3 3 5" xfId="21324"/>
    <cellStyle name="Commentaire 25 3 3 6" xfId="21325"/>
    <cellStyle name="Commentaire 25 3 3 7" xfId="21326"/>
    <cellStyle name="Commentaire 25 3 3 8" xfId="21327"/>
    <cellStyle name="Commentaire 25 3 3 9" xfId="21328"/>
    <cellStyle name="Commentaire 25 3 4" xfId="21329"/>
    <cellStyle name="Commentaire 25 3 4 2" xfId="21330"/>
    <cellStyle name="Commentaire 25 3 4 3" xfId="21331"/>
    <cellStyle name="Commentaire 25 3 4 4" xfId="21332"/>
    <cellStyle name="Commentaire 25 3 4 5" xfId="21333"/>
    <cellStyle name="Commentaire 25 3 4 6" xfId="21334"/>
    <cellStyle name="Commentaire 25 3 4 7" xfId="21335"/>
    <cellStyle name="Commentaire 25 3 4 8" xfId="21336"/>
    <cellStyle name="Commentaire 25 3 4 9" xfId="21337"/>
    <cellStyle name="Commentaire 25 3 5" xfId="21338"/>
    <cellStyle name="Commentaire 25 3 5 2" xfId="21339"/>
    <cellStyle name="Commentaire 25 3 5 3" xfId="21340"/>
    <cellStyle name="Commentaire 25 3 5 4" xfId="21341"/>
    <cellStyle name="Commentaire 25 3 5 5" xfId="21342"/>
    <cellStyle name="Commentaire 25 3 5 6" xfId="21343"/>
    <cellStyle name="Commentaire 25 3 6" xfId="21344"/>
    <cellStyle name="Commentaire 25 4" xfId="21345"/>
    <cellStyle name="Commentaire 25 4 10" xfId="21346"/>
    <cellStyle name="Commentaire 25 4 11" xfId="21347"/>
    <cellStyle name="Commentaire 25 4 12" xfId="21348"/>
    <cellStyle name="Commentaire 25 4 13" xfId="21349"/>
    <cellStyle name="Commentaire 25 4 14" xfId="21350"/>
    <cellStyle name="Commentaire 25 4 15" xfId="21351"/>
    <cellStyle name="Commentaire 25 4 2" xfId="21352"/>
    <cellStyle name="Commentaire 25 4 2 10" xfId="21353"/>
    <cellStyle name="Commentaire 25 4 2 2" xfId="21354"/>
    <cellStyle name="Commentaire 25 4 2 2 2" xfId="21355"/>
    <cellStyle name="Commentaire 25 4 2 2 3" xfId="21356"/>
    <cellStyle name="Commentaire 25 4 2 2 4" xfId="21357"/>
    <cellStyle name="Commentaire 25 4 2 2 5" xfId="21358"/>
    <cellStyle name="Commentaire 25 4 2 2 6" xfId="21359"/>
    <cellStyle name="Commentaire 25 4 2 2 7" xfId="21360"/>
    <cellStyle name="Commentaire 25 4 2 2 8" xfId="21361"/>
    <cellStyle name="Commentaire 25 4 2 2 9" xfId="21362"/>
    <cellStyle name="Commentaire 25 4 2 3" xfId="21363"/>
    <cellStyle name="Commentaire 25 4 2 4" xfId="21364"/>
    <cellStyle name="Commentaire 25 4 2 5" xfId="21365"/>
    <cellStyle name="Commentaire 25 4 2 6" xfId="21366"/>
    <cellStyle name="Commentaire 25 4 2 7" xfId="21367"/>
    <cellStyle name="Commentaire 25 4 2 8" xfId="21368"/>
    <cellStyle name="Commentaire 25 4 2 9" xfId="21369"/>
    <cellStyle name="Commentaire 25 4 3" xfId="21370"/>
    <cellStyle name="Commentaire 25 4 3 10" xfId="21371"/>
    <cellStyle name="Commentaire 25 4 3 2" xfId="21372"/>
    <cellStyle name="Commentaire 25 4 3 2 2" xfId="21373"/>
    <cellStyle name="Commentaire 25 4 3 2 3" xfId="21374"/>
    <cellStyle name="Commentaire 25 4 3 2 4" xfId="21375"/>
    <cellStyle name="Commentaire 25 4 3 2 5" xfId="21376"/>
    <cellStyle name="Commentaire 25 4 3 2 6" xfId="21377"/>
    <cellStyle name="Commentaire 25 4 3 2 7" xfId="21378"/>
    <cellStyle name="Commentaire 25 4 3 2 8" xfId="21379"/>
    <cellStyle name="Commentaire 25 4 3 2 9" xfId="21380"/>
    <cellStyle name="Commentaire 25 4 3 3" xfId="21381"/>
    <cellStyle name="Commentaire 25 4 3 4" xfId="21382"/>
    <cellStyle name="Commentaire 25 4 3 5" xfId="21383"/>
    <cellStyle name="Commentaire 25 4 3 6" xfId="21384"/>
    <cellStyle name="Commentaire 25 4 3 7" xfId="21385"/>
    <cellStyle name="Commentaire 25 4 3 8" xfId="21386"/>
    <cellStyle name="Commentaire 25 4 3 9" xfId="21387"/>
    <cellStyle name="Commentaire 25 4 4" xfId="21388"/>
    <cellStyle name="Commentaire 25 4 4 2" xfId="21389"/>
    <cellStyle name="Commentaire 25 4 4 3" xfId="21390"/>
    <cellStyle name="Commentaire 25 4 4 4" xfId="21391"/>
    <cellStyle name="Commentaire 25 4 4 5" xfId="21392"/>
    <cellStyle name="Commentaire 25 4 4 6" xfId="21393"/>
    <cellStyle name="Commentaire 25 4 4 7" xfId="21394"/>
    <cellStyle name="Commentaire 25 4 4 8" xfId="21395"/>
    <cellStyle name="Commentaire 25 4 4 9" xfId="21396"/>
    <cellStyle name="Commentaire 25 4 5" xfId="21397"/>
    <cellStyle name="Commentaire 25 4 5 2" xfId="21398"/>
    <cellStyle name="Commentaire 25 4 5 3" xfId="21399"/>
    <cellStyle name="Commentaire 25 4 5 4" xfId="21400"/>
    <cellStyle name="Commentaire 25 4 5 5" xfId="21401"/>
    <cellStyle name="Commentaire 25 4 5 6" xfId="21402"/>
    <cellStyle name="Commentaire 25 4 5 7" xfId="21403"/>
    <cellStyle name="Commentaire 25 4 5 8" xfId="21404"/>
    <cellStyle name="Commentaire 25 4 5 9" xfId="21405"/>
    <cellStyle name="Commentaire 25 4 6" xfId="21406"/>
    <cellStyle name="Commentaire 25 4 6 2" xfId="21407"/>
    <cellStyle name="Commentaire 25 4 6 3" xfId="21408"/>
    <cellStyle name="Commentaire 25 4 6 4" xfId="21409"/>
    <cellStyle name="Commentaire 25 4 6 5" xfId="21410"/>
    <cellStyle name="Commentaire 25 4 6 6" xfId="21411"/>
    <cellStyle name="Commentaire 25 4 7" xfId="21412"/>
    <cellStyle name="Commentaire 25 4 7 2" xfId="21413"/>
    <cellStyle name="Commentaire 25 4 7 3" xfId="21414"/>
    <cellStyle name="Commentaire 25 4 7 4" xfId="21415"/>
    <cellStyle name="Commentaire 25 4 7 5" xfId="21416"/>
    <cellStyle name="Commentaire 25 4 7 6" xfId="21417"/>
    <cellStyle name="Commentaire 25 4 8" xfId="21418"/>
    <cellStyle name="Commentaire 25 4 9" xfId="21419"/>
    <cellStyle name="Commentaire 25 5" xfId="21420"/>
    <cellStyle name="Commentaire 25 5 2" xfId="21421"/>
    <cellStyle name="Commentaire 25 5 3" xfId="21422"/>
    <cellStyle name="Commentaire 25 5 4" xfId="21423"/>
    <cellStyle name="Commentaire 25 5 5" xfId="21424"/>
    <cellStyle name="Commentaire 25 5 6" xfId="21425"/>
    <cellStyle name="Commentaire 25 5 7" xfId="21426"/>
    <cellStyle name="Commentaire 25 5 8" xfId="21427"/>
    <cellStyle name="Commentaire 25 5 9" xfId="21428"/>
    <cellStyle name="Commentaire 25 6" xfId="21429"/>
    <cellStyle name="Commentaire 25 6 2" xfId="21430"/>
    <cellStyle name="Commentaire 25 6 3" xfId="21431"/>
    <cellStyle name="Commentaire 25 6 4" xfId="21432"/>
    <cellStyle name="Commentaire 25 6 5" xfId="21433"/>
    <cellStyle name="Commentaire 25 6 6" xfId="21434"/>
    <cellStyle name="Commentaire 25 6 7" xfId="21435"/>
    <cellStyle name="Commentaire 25 6 8" xfId="21436"/>
    <cellStyle name="Commentaire 25 6 9" xfId="21437"/>
    <cellStyle name="Commentaire 25 7" xfId="21438"/>
    <cellStyle name="Commentaire 25 7 2" xfId="21439"/>
    <cellStyle name="Commentaire 25 7 3" xfId="21440"/>
    <cellStyle name="Commentaire 25 7 4" xfId="21441"/>
    <cellStyle name="Commentaire 25 7 5" xfId="21442"/>
    <cellStyle name="Commentaire 25 7 6" xfId="21443"/>
    <cellStyle name="Commentaire 25 8" xfId="21444"/>
    <cellStyle name="Commentaire 26" xfId="21445"/>
    <cellStyle name="Commentaire 26 2" xfId="21446"/>
    <cellStyle name="Commentaire 26 2 2" xfId="21447"/>
    <cellStyle name="Commentaire 26 2 2 2" xfId="21448"/>
    <cellStyle name="Commentaire 26 2 2 2 10" xfId="21449"/>
    <cellStyle name="Commentaire 26 2 2 2 11" xfId="21450"/>
    <cellStyle name="Commentaire 26 2 2 2 12" xfId="21451"/>
    <cellStyle name="Commentaire 26 2 2 2 13" xfId="21452"/>
    <cellStyle name="Commentaire 26 2 2 2 14" xfId="21453"/>
    <cellStyle name="Commentaire 26 2 2 2 15" xfId="21454"/>
    <cellStyle name="Commentaire 26 2 2 2 2" xfId="21455"/>
    <cellStyle name="Commentaire 26 2 2 2 2 10" xfId="21456"/>
    <cellStyle name="Commentaire 26 2 2 2 2 2" xfId="21457"/>
    <cellStyle name="Commentaire 26 2 2 2 2 2 2" xfId="21458"/>
    <cellStyle name="Commentaire 26 2 2 2 2 2 3" xfId="21459"/>
    <cellStyle name="Commentaire 26 2 2 2 2 2 4" xfId="21460"/>
    <cellStyle name="Commentaire 26 2 2 2 2 2 5" xfId="21461"/>
    <cellStyle name="Commentaire 26 2 2 2 2 2 6" xfId="21462"/>
    <cellStyle name="Commentaire 26 2 2 2 2 2 7" xfId="21463"/>
    <cellStyle name="Commentaire 26 2 2 2 2 2 8" xfId="21464"/>
    <cellStyle name="Commentaire 26 2 2 2 2 2 9" xfId="21465"/>
    <cellStyle name="Commentaire 26 2 2 2 2 3" xfId="21466"/>
    <cellStyle name="Commentaire 26 2 2 2 2 4" xfId="21467"/>
    <cellStyle name="Commentaire 26 2 2 2 2 5" xfId="21468"/>
    <cellStyle name="Commentaire 26 2 2 2 2 6" xfId="21469"/>
    <cellStyle name="Commentaire 26 2 2 2 2 7" xfId="21470"/>
    <cellStyle name="Commentaire 26 2 2 2 2 8" xfId="21471"/>
    <cellStyle name="Commentaire 26 2 2 2 2 9" xfId="21472"/>
    <cellStyle name="Commentaire 26 2 2 2 3" xfId="21473"/>
    <cellStyle name="Commentaire 26 2 2 2 3 10" xfId="21474"/>
    <cellStyle name="Commentaire 26 2 2 2 3 2" xfId="21475"/>
    <cellStyle name="Commentaire 26 2 2 2 3 2 2" xfId="21476"/>
    <cellStyle name="Commentaire 26 2 2 2 3 2 3" xfId="21477"/>
    <cellStyle name="Commentaire 26 2 2 2 3 2 4" xfId="21478"/>
    <cellStyle name="Commentaire 26 2 2 2 3 2 5" xfId="21479"/>
    <cellStyle name="Commentaire 26 2 2 2 3 2 6" xfId="21480"/>
    <cellStyle name="Commentaire 26 2 2 2 3 2 7" xfId="21481"/>
    <cellStyle name="Commentaire 26 2 2 2 3 2 8" xfId="21482"/>
    <cellStyle name="Commentaire 26 2 2 2 3 2 9" xfId="21483"/>
    <cellStyle name="Commentaire 26 2 2 2 3 3" xfId="21484"/>
    <cellStyle name="Commentaire 26 2 2 2 3 4" xfId="21485"/>
    <cellStyle name="Commentaire 26 2 2 2 3 5" xfId="21486"/>
    <cellStyle name="Commentaire 26 2 2 2 3 6" xfId="21487"/>
    <cellStyle name="Commentaire 26 2 2 2 3 7" xfId="21488"/>
    <cellStyle name="Commentaire 26 2 2 2 3 8" xfId="21489"/>
    <cellStyle name="Commentaire 26 2 2 2 3 9" xfId="21490"/>
    <cellStyle name="Commentaire 26 2 2 2 4" xfId="21491"/>
    <cellStyle name="Commentaire 26 2 2 2 4 2" xfId="21492"/>
    <cellStyle name="Commentaire 26 2 2 2 4 3" xfId="21493"/>
    <cellStyle name="Commentaire 26 2 2 2 4 4" xfId="21494"/>
    <cellStyle name="Commentaire 26 2 2 2 4 5" xfId="21495"/>
    <cellStyle name="Commentaire 26 2 2 2 4 6" xfId="21496"/>
    <cellStyle name="Commentaire 26 2 2 2 4 7" xfId="21497"/>
    <cellStyle name="Commentaire 26 2 2 2 4 8" xfId="21498"/>
    <cellStyle name="Commentaire 26 2 2 2 4 9" xfId="21499"/>
    <cellStyle name="Commentaire 26 2 2 2 5" xfId="21500"/>
    <cellStyle name="Commentaire 26 2 2 2 5 2" xfId="21501"/>
    <cellStyle name="Commentaire 26 2 2 2 5 3" xfId="21502"/>
    <cellStyle name="Commentaire 26 2 2 2 5 4" xfId="21503"/>
    <cellStyle name="Commentaire 26 2 2 2 5 5" xfId="21504"/>
    <cellStyle name="Commentaire 26 2 2 2 5 6" xfId="21505"/>
    <cellStyle name="Commentaire 26 2 2 2 5 7" xfId="21506"/>
    <cellStyle name="Commentaire 26 2 2 2 5 8" xfId="21507"/>
    <cellStyle name="Commentaire 26 2 2 2 5 9" xfId="21508"/>
    <cellStyle name="Commentaire 26 2 2 2 6" xfId="21509"/>
    <cellStyle name="Commentaire 26 2 2 2 6 2" xfId="21510"/>
    <cellStyle name="Commentaire 26 2 2 2 6 3" xfId="21511"/>
    <cellStyle name="Commentaire 26 2 2 2 6 4" xfId="21512"/>
    <cellStyle name="Commentaire 26 2 2 2 6 5" xfId="21513"/>
    <cellStyle name="Commentaire 26 2 2 2 6 6" xfId="21514"/>
    <cellStyle name="Commentaire 26 2 2 2 7" xfId="21515"/>
    <cellStyle name="Commentaire 26 2 2 2 7 2" xfId="21516"/>
    <cellStyle name="Commentaire 26 2 2 2 7 3" xfId="21517"/>
    <cellStyle name="Commentaire 26 2 2 2 7 4" xfId="21518"/>
    <cellStyle name="Commentaire 26 2 2 2 7 5" xfId="21519"/>
    <cellStyle name="Commentaire 26 2 2 2 7 6" xfId="21520"/>
    <cellStyle name="Commentaire 26 2 2 2 8" xfId="21521"/>
    <cellStyle name="Commentaire 26 2 2 2 9" xfId="21522"/>
    <cellStyle name="Commentaire 26 2 2 3" xfId="21523"/>
    <cellStyle name="Commentaire 26 2 2 3 2" xfId="21524"/>
    <cellStyle name="Commentaire 26 2 2 3 3" xfId="21525"/>
    <cellStyle name="Commentaire 26 2 2 3 4" xfId="21526"/>
    <cellStyle name="Commentaire 26 2 2 3 5" xfId="21527"/>
    <cellStyle name="Commentaire 26 2 2 3 6" xfId="21528"/>
    <cellStyle name="Commentaire 26 2 2 3 7" xfId="21529"/>
    <cellStyle name="Commentaire 26 2 2 3 8" xfId="21530"/>
    <cellStyle name="Commentaire 26 2 2 3 9" xfId="21531"/>
    <cellStyle name="Commentaire 26 2 2 4" xfId="21532"/>
    <cellStyle name="Commentaire 26 2 2 4 2" xfId="21533"/>
    <cellStyle name="Commentaire 26 2 2 4 3" xfId="21534"/>
    <cellStyle name="Commentaire 26 2 2 4 4" xfId="21535"/>
    <cellStyle name="Commentaire 26 2 2 4 5" xfId="21536"/>
    <cellStyle name="Commentaire 26 2 2 4 6" xfId="21537"/>
    <cellStyle name="Commentaire 26 2 2 4 7" xfId="21538"/>
    <cellStyle name="Commentaire 26 2 2 4 8" xfId="21539"/>
    <cellStyle name="Commentaire 26 2 2 4 9" xfId="21540"/>
    <cellStyle name="Commentaire 26 2 2 5" xfId="21541"/>
    <cellStyle name="Commentaire 26 2 2 5 2" xfId="21542"/>
    <cellStyle name="Commentaire 26 2 2 5 3" xfId="21543"/>
    <cellStyle name="Commentaire 26 2 2 5 4" xfId="21544"/>
    <cellStyle name="Commentaire 26 2 2 5 5" xfId="21545"/>
    <cellStyle name="Commentaire 26 2 2 5 6" xfId="21546"/>
    <cellStyle name="Commentaire 26 2 2 6" xfId="21547"/>
    <cellStyle name="Commentaire 26 2 3" xfId="21548"/>
    <cellStyle name="Commentaire 26 2 3 10" xfId="21549"/>
    <cellStyle name="Commentaire 26 2 3 11" xfId="21550"/>
    <cellStyle name="Commentaire 26 2 3 12" xfId="21551"/>
    <cellStyle name="Commentaire 26 2 3 13" xfId="21552"/>
    <cellStyle name="Commentaire 26 2 3 14" xfId="21553"/>
    <cellStyle name="Commentaire 26 2 3 15" xfId="21554"/>
    <cellStyle name="Commentaire 26 2 3 2" xfId="21555"/>
    <cellStyle name="Commentaire 26 2 3 2 10" xfId="21556"/>
    <cellStyle name="Commentaire 26 2 3 2 2" xfId="21557"/>
    <cellStyle name="Commentaire 26 2 3 2 2 2" xfId="21558"/>
    <cellStyle name="Commentaire 26 2 3 2 2 3" xfId="21559"/>
    <cellStyle name="Commentaire 26 2 3 2 2 4" xfId="21560"/>
    <cellStyle name="Commentaire 26 2 3 2 2 5" xfId="21561"/>
    <cellStyle name="Commentaire 26 2 3 2 2 6" xfId="21562"/>
    <cellStyle name="Commentaire 26 2 3 2 2 7" xfId="21563"/>
    <cellStyle name="Commentaire 26 2 3 2 2 8" xfId="21564"/>
    <cellStyle name="Commentaire 26 2 3 2 2 9" xfId="21565"/>
    <cellStyle name="Commentaire 26 2 3 2 3" xfId="21566"/>
    <cellStyle name="Commentaire 26 2 3 2 4" xfId="21567"/>
    <cellStyle name="Commentaire 26 2 3 2 5" xfId="21568"/>
    <cellStyle name="Commentaire 26 2 3 2 6" xfId="21569"/>
    <cellStyle name="Commentaire 26 2 3 2 7" xfId="21570"/>
    <cellStyle name="Commentaire 26 2 3 2 8" xfId="21571"/>
    <cellStyle name="Commentaire 26 2 3 2 9" xfId="21572"/>
    <cellStyle name="Commentaire 26 2 3 3" xfId="21573"/>
    <cellStyle name="Commentaire 26 2 3 3 10" xfId="21574"/>
    <cellStyle name="Commentaire 26 2 3 3 2" xfId="21575"/>
    <cellStyle name="Commentaire 26 2 3 3 2 2" xfId="21576"/>
    <cellStyle name="Commentaire 26 2 3 3 2 3" xfId="21577"/>
    <cellStyle name="Commentaire 26 2 3 3 2 4" xfId="21578"/>
    <cellStyle name="Commentaire 26 2 3 3 2 5" xfId="21579"/>
    <cellStyle name="Commentaire 26 2 3 3 2 6" xfId="21580"/>
    <cellStyle name="Commentaire 26 2 3 3 2 7" xfId="21581"/>
    <cellStyle name="Commentaire 26 2 3 3 2 8" xfId="21582"/>
    <cellStyle name="Commentaire 26 2 3 3 2 9" xfId="21583"/>
    <cellStyle name="Commentaire 26 2 3 3 3" xfId="21584"/>
    <cellStyle name="Commentaire 26 2 3 3 4" xfId="21585"/>
    <cellStyle name="Commentaire 26 2 3 3 5" xfId="21586"/>
    <cellStyle name="Commentaire 26 2 3 3 6" xfId="21587"/>
    <cellStyle name="Commentaire 26 2 3 3 7" xfId="21588"/>
    <cellStyle name="Commentaire 26 2 3 3 8" xfId="21589"/>
    <cellStyle name="Commentaire 26 2 3 3 9" xfId="21590"/>
    <cellStyle name="Commentaire 26 2 3 4" xfId="21591"/>
    <cellStyle name="Commentaire 26 2 3 4 2" xfId="21592"/>
    <cellStyle name="Commentaire 26 2 3 4 3" xfId="21593"/>
    <cellStyle name="Commentaire 26 2 3 4 4" xfId="21594"/>
    <cellStyle name="Commentaire 26 2 3 4 5" xfId="21595"/>
    <cellStyle name="Commentaire 26 2 3 4 6" xfId="21596"/>
    <cellStyle name="Commentaire 26 2 3 4 7" xfId="21597"/>
    <cellStyle name="Commentaire 26 2 3 4 8" xfId="21598"/>
    <cellStyle name="Commentaire 26 2 3 4 9" xfId="21599"/>
    <cellStyle name="Commentaire 26 2 3 5" xfId="21600"/>
    <cellStyle name="Commentaire 26 2 3 5 2" xfId="21601"/>
    <cellStyle name="Commentaire 26 2 3 5 3" xfId="21602"/>
    <cellStyle name="Commentaire 26 2 3 5 4" xfId="21603"/>
    <cellStyle name="Commentaire 26 2 3 5 5" xfId="21604"/>
    <cellStyle name="Commentaire 26 2 3 5 6" xfId="21605"/>
    <cellStyle name="Commentaire 26 2 3 5 7" xfId="21606"/>
    <cellStyle name="Commentaire 26 2 3 5 8" xfId="21607"/>
    <cellStyle name="Commentaire 26 2 3 5 9" xfId="21608"/>
    <cellStyle name="Commentaire 26 2 3 6" xfId="21609"/>
    <cellStyle name="Commentaire 26 2 3 6 2" xfId="21610"/>
    <cellStyle name="Commentaire 26 2 3 6 3" xfId="21611"/>
    <cellStyle name="Commentaire 26 2 3 6 4" xfId="21612"/>
    <cellStyle name="Commentaire 26 2 3 6 5" xfId="21613"/>
    <cellStyle name="Commentaire 26 2 3 6 6" xfId="21614"/>
    <cellStyle name="Commentaire 26 2 3 7" xfId="21615"/>
    <cellStyle name="Commentaire 26 2 3 7 2" xfId="21616"/>
    <cellStyle name="Commentaire 26 2 3 7 3" xfId="21617"/>
    <cellStyle name="Commentaire 26 2 3 7 4" xfId="21618"/>
    <cellStyle name="Commentaire 26 2 3 7 5" xfId="21619"/>
    <cellStyle name="Commentaire 26 2 3 7 6" xfId="21620"/>
    <cellStyle name="Commentaire 26 2 3 8" xfId="21621"/>
    <cellStyle name="Commentaire 26 2 3 9" xfId="21622"/>
    <cellStyle name="Commentaire 26 2 4" xfId="21623"/>
    <cellStyle name="Commentaire 26 2 4 2" xfId="21624"/>
    <cellStyle name="Commentaire 26 2 4 3" xfId="21625"/>
    <cellStyle name="Commentaire 26 2 4 4" xfId="21626"/>
    <cellStyle name="Commentaire 26 2 4 5" xfId="21627"/>
    <cellStyle name="Commentaire 26 2 4 6" xfId="21628"/>
    <cellStyle name="Commentaire 26 2 4 7" xfId="21629"/>
    <cellStyle name="Commentaire 26 2 4 8" xfId="21630"/>
    <cellStyle name="Commentaire 26 2 4 9" xfId="21631"/>
    <cellStyle name="Commentaire 26 2 5" xfId="21632"/>
    <cellStyle name="Commentaire 26 2 5 2" xfId="21633"/>
    <cellStyle name="Commentaire 26 2 5 3" xfId="21634"/>
    <cellStyle name="Commentaire 26 2 5 4" xfId="21635"/>
    <cellStyle name="Commentaire 26 2 5 5" xfId="21636"/>
    <cellStyle name="Commentaire 26 2 5 6" xfId="21637"/>
    <cellStyle name="Commentaire 26 2 5 7" xfId="21638"/>
    <cellStyle name="Commentaire 26 2 5 8" xfId="21639"/>
    <cellStyle name="Commentaire 26 2 5 9" xfId="21640"/>
    <cellStyle name="Commentaire 26 2 6" xfId="21641"/>
    <cellStyle name="Commentaire 26 2 6 2" xfId="21642"/>
    <cellStyle name="Commentaire 26 2 6 3" xfId="21643"/>
    <cellStyle name="Commentaire 26 2 6 4" xfId="21644"/>
    <cellStyle name="Commentaire 26 2 6 5" xfId="21645"/>
    <cellStyle name="Commentaire 26 2 6 6" xfId="21646"/>
    <cellStyle name="Commentaire 26 2 7" xfId="21647"/>
    <cellStyle name="Commentaire 26 3" xfId="21648"/>
    <cellStyle name="Commentaire 26 3 2" xfId="21649"/>
    <cellStyle name="Commentaire 26 3 2 10" xfId="21650"/>
    <cellStyle name="Commentaire 26 3 2 11" xfId="21651"/>
    <cellStyle name="Commentaire 26 3 2 12" xfId="21652"/>
    <cellStyle name="Commentaire 26 3 2 13" xfId="21653"/>
    <cellStyle name="Commentaire 26 3 2 14" xfId="21654"/>
    <cellStyle name="Commentaire 26 3 2 15" xfId="21655"/>
    <cellStyle name="Commentaire 26 3 2 2" xfId="21656"/>
    <cellStyle name="Commentaire 26 3 2 2 10" xfId="21657"/>
    <cellStyle name="Commentaire 26 3 2 2 2" xfId="21658"/>
    <cellStyle name="Commentaire 26 3 2 2 2 2" xfId="21659"/>
    <cellStyle name="Commentaire 26 3 2 2 2 3" xfId="21660"/>
    <cellStyle name="Commentaire 26 3 2 2 2 4" xfId="21661"/>
    <cellStyle name="Commentaire 26 3 2 2 2 5" xfId="21662"/>
    <cellStyle name="Commentaire 26 3 2 2 2 6" xfId="21663"/>
    <cellStyle name="Commentaire 26 3 2 2 2 7" xfId="21664"/>
    <cellStyle name="Commentaire 26 3 2 2 2 8" xfId="21665"/>
    <cellStyle name="Commentaire 26 3 2 2 2 9" xfId="21666"/>
    <cellStyle name="Commentaire 26 3 2 2 3" xfId="21667"/>
    <cellStyle name="Commentaire 26 3 2 2 4" xfId="21668"/>
    <cellStyle name="Commentaire 26 3 2 2 5" xfId="21669"/>
    <cellStyle name="Commentaire 26 3 2 2 6" xfId="21670"/>
    <cellStyle name="Commentaire 26 3 2 2 7" xfId="21671"/>
    <cellStyle name="Commentaire 26 3 2 2 8" xfId="21672"/>
    <cellStyle name="Commentaire 26 3 2 2 9" xfId="21673"/>
    <cellStyle name="Commentaire 26 3 2 3" xfId="21674"/>
    <cellStyle name="Commentaire 26 3 2 3 10" xfId="21675"/>
    <cellStyle name="Commentaire 26 3 2 3 2" xfId="21676"/>
    <cellStyle name="Commentaire 26 3 2 3 2 2" xfId="21677"/>
    <cellStyle name="Commentaire 26 3 2 3 2 3" xfId="21678"/>
    <cellStyle name="Commentaire 26 3 2 3 2 4" xfId="21679"/>
    <cellStyle name="Commentaire 26 3 2 3 2 5" xfId="21680"/>
    <cellStyle name="Commentaire 26 3 2 3 2 6" xfId="21681"/>
    <cellStyle name="Commentaire 26 3 2 3 2 7" xfId="21682"/>
    <cellStyle name="Commentaire 26 3 2 3 2 8" xfId="21683"/>
    <cellStyle name="Commentaire 26 3 2 3 2 9" xfId="21684"/>
    <cellStyle name="Commentaire 26 3 2 3 3" xfId="21685"/>
    <cellStyle name="Commentaire 26 3 2 3 4" xfId="21686"/>
    <cellStyle name="Commentaire 26 3 2 3 5" xfId="21687"/>
    <cellStyle name="Commentaire 26 3 2 3 6" xfId="21688"/>
    <cellStyle name="Commentaire 26 3 2 3 7" xfId="21689"/>
    <cellStyle name="Commentaire 26 3 2 3 8" xfId="21690"/>
    <cellStyle name="Commentaire 26 3 2 3 9" xfId="21691"/>
    <cellStyle name="Commentaire 26 3 2 4" xfId="21692"/>
    <cellStyle name="Commentaire 26 3 2 4 2" xfId="21693"/>
    <cellStyle name="Commentaire 26 3 2 4 3" xfId="21694"/>
    <cellStyle name="Commentaire 26 3 2 4 4" xfId="21695"/>
    <cellStyle name="Commentaire 26 3 2 4 5" xfId="21696"/>
    <cellStyle name="Commentaire 26 3 2 4 6" xfId="21697"/>
    <cellStyle name="Commentaire 26 3 2 4 7" xfId="21698"/>
    <cellStyle name="Commentaire 26 3 2 4 8" xfId="21699"/>
    <cellStyle name="Commentaire 26 3 2 4 9" xfId="21700"/>
    <cellStyle name="Commentaire 26 3 2 5" xfId="21701"/>
    <cellStyle name="Commentaire 26 3 2 5 2" xfId="21702"/>
    <cellStyle name="Commentaire 26 3 2 5 3" xfId="21703"/>
    <cellStyle name="Commentaire 26 3 2 5 4" xfId="21704"/>
    <cellStyle name="Commentaire 26 3 2 5 5" xfId="21705"/>
    <cellStyle name="Commentaire 26 3 2 5 6" xfId="21706"/>
    <cellStyle name="Commentaire 26 3 2 5 7" xfId="21707"/>
    <cellStyle name="Commentaire 26 3 2 5 8" xfId="21708"/>
    <cellStyle name="Commentaire 26 3 2 5 9" xfId="21709"/>
    <cellStyle name="Commentaire 26 3 2 6" xfId="21710"/>
    <cellStyle name="Commentaire 26 3 2 6 2" xfId="21711"/>
    <cellStyle name="Commentaire 26 3 2 6 3" xfId="21712"/>
    <cellStyle name="Commentaire 26 3 2 6 4" xfId="21713"/>
    <cellStyle name="Commentaire 26 3 2 6 5" xfId="21714"/>
    <cellStyle name="Commentaire 26 3 2 6 6" xfId="21715"/>
    <cellStyle name="Commentaire 26 3 2 7" xfId="21716"/>
    <cellStyle name="Commentaire 26 3 2 7 2" xfId="21717"/>
    <cellStyle name="Commentaire 26 3 2 7 3" xfId="21718"/>
    <cellStyle name="Commentaire 26 3 2 7 4" xfId="21719"/>
    <cellStyle name="Commentaire 26 3 2 7 5" xfId="21720"/>
    <cellStyle name="Commentaire 26 3 2 7 6" xfId="21721"/>
    <cellStyle name="Commentaire 26 3 2 8" xfId="21722"/>
    <cellStyle name="Commentaire 26 3 2 9" xfId="21723"/>
    <cellStyle name="Commentaire 26 3 3" xfId="21724"/>
    <cellStyle name="Commentaire 26 3 3 2" xfId="21725"/>
    <cellStyle name="Commentaire 26 3 3 3" xfId="21726"/>
    <cellStyle name="Commentaire 26 3 3 4" xfId="21727"/>
    <cellStyle name="Commentaire 26 3 3 5" xfId="21728"/>
    <cellStyle name="Commentaire 26 3 3 6" xfId="21729"/>
    <cellStyle name="Commentaire 26 3 3 7" xfId="21730"/>
    <cellStyle name="Commentaire 26 3 3 8" xfId="21731"/>
    <cellStyle name="Commentaire 26 3 3 9" xfId="21732"/>
    <cellStyle name="Commentaire 26 3 4" xfId="21733"/>
    <cellStyle name="Commentaire 26 3 4 2" xfId="21734"/>
    <cellStyle name="Commentaire 26 3 4 3" xfId="21735"/>
    <cellStyle name="Commentaire 26 3 4 4" xfId="21736"/>
    <cellStyle name="Commentaire 26 3 4 5" xfId="21737"/>
    <cellStyle name="Commentaire 26 3 4 6" xfId="21738"/>
    <cellStyle name="Commentaire 26 3 4 7" xfId="21739"/>
    <cellStyle name="Commentaire 26 3 4 8" xfId="21740"/>
    <cellStyle name="Commentaire 26 3 4 9" xfId="21741"/>
    <cellStyle name="Commentaire 26 3 5" xfId="21742"/>
    <cellStyle name="Commentaire 26 3 5 2" xfId="21743"/>
    <cellStyle name="Commentaire 26 3 5 3" xfId="21744"/>
    <cellStyle name="Commentaire 26 3 5 4" xfId="21745"/>
    <cellStyle name="Commentaire 26 3 5 5" xfId="21746"/>
    <cellStyle name="Commentaire 26 3 5 6" xfId="21747"/>
    <cellStyle name="Commentaire 26 3 6" xfId="21748"/>
    <cellStyle name="Commentaire 26 4" xfId="21749"/>
    <cellStyle name="Commentaire 26 4 10" xfId="21750"/>
    <cellStyle name="Commentaire 26 4 11" xfId="21751"/>
    <cellStyle name="Commentaire 26 4 12" xfId="21752"/>
    <cellStyle name="Commentaire 26 4 13" xfId="21753"/>
    <cellStyle name="Commentaire 26 4 14" xfId="21754"/>
    <cellStyle name="Commentaire 26 4 15" xfId="21755"/>
    <cellStyle name="Commentaire 26 4 2" xfId="21756"/>
    <cellStyle name="Commentaire 26 4 2 10" xfId="21757"/>
    <cellStyle name="Commentaire 26 4 2 2" xfId="21758"/>
    <cellStyle name="Commentaire 26 4 2 2 2" xfId="21759"/>
    <cellStyle name="Commentaire 26 4 2 2 3" xfId="21760"/>
    <cellStyle name="Commentaire 26 4 2 2 4" xfId="21761"/>
    <cellStyle name="Commentaire 26 4 2 2 5" xfId="21762"/>
    <cellStyle name="Commentaire 26 4 2 2 6" xfId="21763"/>
    <cellStyle name="Commentaire 26 4 2 2 7" xfId="21764"/>
    <cellStyle name="Commentaire 26 4 2 2 8" xfId="21765"/>
    <cellStyle name="Commentaire 26 4 2 2 9" xfId="21766"/>
    <cellStyle name="Commentaire 26 4 2 3" xfId="21767"/>
    <cellStyle name="Commentaire 26 4 2 4" xfId="21768"/>
    <cellStyle name="Commentaire 26 4 2 5" xfId="21769"/>
    <cellStyle name="Commentaire 26 4 2 6" xfId="21770"/>
    <cellStyle name="Commentaire 26 4 2 7" xfId="21771"/>
    <cellStyle name="Commentaire 26 4 2 8" xfId="21772"/>
    <cellStyle name="Commentaire 26 4 2 9" xfId="21773"/>
    <cellStyle name="Commentaire 26 4 3" xfId="21774"/>
    <cellStyle name="Commentaire 26 4 3 10" xfId="21775"/>
    <cellStyle name="Commentaire 26 4 3 2" xfId="21776"/>
    <cellStyle name="Commentaire 26 4 3 2 2" xfId="21777"/>
    <cellStyle name="Commentaire 26 4 3 2 3" xfId="21778"/>
    <cellStyle name="Commentaire 26 4 3 2 4" xfId="21779"/>
    <cellStyle name="Commentaire 26 4 3 2 5" xfId="21780"/>
    <cellStyle name="Commentaire 26 4 3 2 6" xfId="21781"/>
    <cellStyle name="Commentaire 26 4 3 2 7" xfId="21782"/>
    <cellStyle name="Commentaire 26 4 3 2 8" xfId="21783"/>
    <cellStyle name="Commentaire 26 4 3 2 9" xfId="21784"/>
    <cellStyle name="Commentaire 26 4 3 3" xfId="21785"/>
    <cellStyle name="Commentaire 26 4 3 4" xfId="21786"/>
    <cellStyle name="Commentaire 26 4 3 5" xfId="21787"/>
    <cellStyle name="Commentaire 26 4 3 6" xfId="21788"/>
    <cellStyle name="Commentaire 26 4 3 7" xfId="21789"/>
    <cellStyle name="Commentaire 26 4 3 8" xfId="21790"/>
    <cellStyle name="Commentaire 26 4 3 9" xfId="21791"/>
    <cellStyle name="Commentaire 26 4 4" xfId="21792"/>
    <cellStyle name="Commentaire 26 4 4 2" xfId="21793"/>
    <cellStyle name="Commentaire 26 4 4 3" xfId="21794"/>
    <cellStyle name="Commentaire 26 4 4 4" xfId="21795"/>
    <cellStyle name="Commentaire 26 4 4 5" xfId="21796"/>
    <cellStyle name="Commentaire 26 4 4 6" xfId="21797"/>
    <cellStyle name="Commentaire 26 4 4 7" xfId="21798"/>
    <cellStyle name="Commentaire 26 4 4 8" xfId="21799"/>
    <cellStyle name="Commentaire 26 4 4 9" xfId="21800"/>
    <cellStyle name="Commentaire 26 4 5" xfId="21801"/>
    <cellStyle name="Commentaire 26 4 5 2" xfId="21802"/>
    <cellStyle name="Commentaire 26 4 5 3" xfId="21803"/>
    <cellStyle name="Commentaire 26 4 5 4" xfId="21804"/>
    <cellStyle name="Commentaire 26 4 5 5" xfId="21805"/>
    <cellStyle name="Commentaire 26 4 5 6" xfId="21806"/>
    <cellStyle name="Commentaire 26 4 5 7" xfId="21807"/>
    <cellStyle name="Commentaire 26 4 5 8" xfId="21808"/>
    <cellStyle name="Commentaire 26 4 5 9" xfId="21809"/>
    <cellStyle name="Commentaire 26 4 6" xfId="21810"/>
    <cellStyle name="Commentaire 26 4 6 2" xfId="21811"/>
    <cellStyle name="Commentaire 26 4 6 3" xfId="21812"/>
    <cellStyle name="Commentaire 26 4 6 4" xfId="21813"/>
    <cellStyle name="Commentaire 26 4 6 5" xfId="21814"/>
    <cellStyle name="Commentaire 26 4 6 6" xfId="21815"/>
    <cellStyle name="Commentaire 26 4 7" xfId="21816"/>
    <cellStyle name="Commentaire 26 4 7 2" xfId="21817"/>
    <cellStyle name="Commentaire 26 4 7 3" xfId="21818"/>
    <cellStyle name="Commentaire 26 4 7 4" xfId="21819"/>
    <cellStyle name="Commentaire 26 4 7 5" xfId="21820"/>
    <cellStyle name="Commentaire 26 4 7 6" xfId="21821"/>
    <cellStyle name="Commentaire 26 4 8" xfId="21822"/>
    <cellStyle name="Commentaire 26 4 9" xfId="21823"/>
    <cellStyle name="Commentaire 26 5" xfId="21824"/>
    <cellStyle name="Commentaire 26 5 2" xfId="21825"/>
    <cellStyle name="Commentaire 26 5 3" xfId="21826"/>
    <cellStyle name="Commentaire 26 5 4" xfId="21827"/>
    <cellStyle name="Commentaire 26 5 5" xfId="21828"/>
    <cellStyle name="Commentaire 26 5 6" xfId="21829"/>
    <cellStyle name="Commentaire 26 5 7" xfId="21830"/>
    <cellStyle name="Commentaire 26 5 8" xfId="21831"/>
    <cellStyle name="Commentaire 26 5 9" xfId="21832"/>
    <cellStyle name="Commentaire 26 6" xfId="21833"/>
    <cellStyle name="Commentaire 26 6 2" xfId="21834"/>
    <cellStyle name="Commentaire 26 6 3" xfId="21835"/>
    <cellStyle name="Commentaire 26 6 4" xfId="21836"/>
    <cellStyle name="Commentaire 26 6 5" xfId="21837"/>
    <cellStyle name="Commentaire 26 6 6" xfId="21838"/>
    <cellStyle name="Commentaire 26 6 7" xfId="21839"/>
    <cellStyle name="Commentaire 26 6 8" xfId="21840"/>
    <cellStyle name="Commentaire 26 6 9" xfId="21841"/>
    <cellStyle name="Commentaire 26 7" xfId="21842"/>
    <cellStyle name="Commentaire 26 7 2" xfId="21843"/>
    <cellStyle name="Commentaire 26 7 3" xfId="21844"/>
    <cellStyle name="Commentaire 26 7 4" xfId="21845"/>
    <cellStyle name="Commentaire 26 7 5" xfId="21846"/>
    <cellStyle name="Commentaire 26 7 6" xfId="21847"/>
    <cellStyle name="Commentaire 26 8" xfId="21848"/>
    <cellStyle name="Commentaire 27" xfId="21849"/>
    <cellStyle name="Commentaire 27 2" xfId="21850"/>
    <cellStyle name="Commentaire 27 2 2" xfId="21851"/>
    <cellStyle name="Commentaire 27 2 2 2" xfId="21852"/>
    <cellStyle name="Commentaire 27 2 2 2 10" xfId="21853"/>
    <cellStyle name="Commentaire 27 2 2 2 11" xfId="21854"/>
    <cellStyle name="Commentaire 27 2 2 2 12" xfId="21855"/>
    <cellStyle name="Commentaire 27 2 2 2 13" xfId="21856"/>
    <cellStyle name="Commentaire 27 2 2 2 14" xfId="21857"/>
    <cellStyle name="Commentaire 27 2 2 2 15" xfId="21858"/>
    <cellStyle name="Commentaire 27 2 2 2 2" xfId="21859"/>
    <cellStyle name="Commentaire 27 2 2 2 2 10" xfId="21860"/>
    <cellStyle name="Commentaire 27 2 2 2 2 2" xfId="21861"/>
    <cellStyle name="Commentaire 27 2 2 2 2 2 2" xfId="21862"/>
    <cellStyle name="Commentaire 27 2 2 2 2 2 3" xfId="21863"/>
    <cellStyle name="Commentaire 27 2 2 2 2 2 4" xfId="21864"/>
    <cellStyle name="Commentaire 27 2 2 2 2 2 5" xfId="21865"/>
    <cellStyle name="Commentaire 27 2 2 2 2 2 6" xfId="21866"/>
    <cellStyle name="Commentaire 27 2 2 2 2 2 7" xfId="21867"/>
    <cellStyle name="Commentaire 27 2 2 2 2 2 8" xfId="21868"/>
    <cellStyle name="Commentaire 27 2 2 2 2 2 9" xfId="21869"/>
    <cellStyle name="Commentaire 27 2 2 2 2 3" xfId="21870"/>
    <cellStyle name="Commentaire 27 2 2 2 2 4" xfId="21871"/>
    <cellStyle name="Commentaire 27 2 2 2 2 5" xfId="21872"/>
    <cellStyle name="Commentaire 27 2 2 2 2 6" xfId="21873"/>
    <cellStyle name="Commentaire 27 2 2 2 2 7" xfId="21874"/>
    <cellStyle name="Commentaire 27 2 2 2 2 8" xfId="21875"/>
    <cellStyle name="Commentaire 27 2 2 2 2 9" xfId="21876"/>
    <cellStyle name="Commentaire 27 2 2 2 3" xfId="21877"/>
    <cellStyle name="Commentaire 27 2 2 2 3 10" xfId="21878"/>
    <cellStyle name="Commentaire 27 2 2 2 3 2" xfId="21879"/>
    <cellStyle name="Commentaire 27 2 2 2 3 2 2" xfId="21880"/>
    <cellStyle name="Commentaire 27 2 2 2 3 2 3" xfId="21881"/>
    <cellStyle name="Commentaire 27 2 2 2 3 2 4" xfId="21882"/>
    <cellStyle name="Commentaire 27 2 2 2 3 2 5" xfId="21883"/>
    <cellStyle name="Commentaire 27 2 2 2 3 2 6" xfId="21884"/>
    <cellStyle name="Commentaire 27 2 2 2 3 2 7" xfId="21885"/>
    <cellStyle name="Commentaire 27 2 2 2 3 2 8" xfId="21886"/>
    <cellStyle name="Commentaire 27 2 2 2 3 2 9" xfId="21887"/>
    <cellStyle name="Commentaire 27 2 2 2 3 3" xfId="21888"/>
    <cellStyle name="Commentaire 27 2 2 2 3 4" xfId="21889"/>
    <cellStyle name="Commentaire 27 2 2 2 3 5" xfId="21890"/>
    <cellStyle name="Commentaire 27 2 2 2 3 6" xfId="21891"/>
    <cellStyle name="Commentaire 27 2 2 2 3 7" xfId="21892"/>
    <cellStyle name="Commentaire 27 2 2 2 3 8" xfId="21893"/>
    <cellStyle name="Commentaire 27 2 2 2 3 9" xfId="21894"/>
    <cellStyle name="Commentaire 27 2 2 2 4" xfId="21895"/>
    <cellStyle name="Commentaire 27 2 2 2 4 2" xfId="21896"/>
    <cellStyle name="Commentaire 27 2 2 2 4 3" xfId="21897"/>
    <cellStyle name="Commentaire 27 2 2 2 4 4" xfId="21898"/>
    <cellStyle name="Commentaire 27 2 2 2 4 5" xfId="21899"/>
    <cellStyle name="Commentaire 27 2 2 2 4 6" xfId="21900"/>
    <cellStyle name="Commentaire 27 2 2 2 4 7" xfId="21901"/>
    <cellStyle name="Commentaire 27 2 2 2 4 8" xfId="21902"/>
    <cellStyle name="Commentaire 27 2 2 2 4 9" xfId="21903"/>
    <cellStyle name="Commentaire 27 2 2 2 5" xfId="21904"/>
    <cellStyle name="Commentaire 27 2 2 2 5 2" xfId="21905"/>
    <cellStyle name="Commentaire 27 2 2 2 5 3" xfId="21906"/>
    <cellStyle name="Commentaire 27 2 2 2 5 4" xfId="21907"/>
    <cellStyle name="Commentaire 27 2 2 2 5 5" xfId="21908"/>
    <cellStyle name="Commentaire 27 2 2 2 5 6" xfId="21909"/>
    <cellStyle name="Commentaire 27 2 2 2 5 7" xfId="21910"/>
    <cellStyle name="Commentaire 27 2 2 2 5 8" xfId="21911"/>
    <cellStyle name="Commentaire 27 2 2 2 5 9" xfId="21912"/>
    <cellStyle name="Commentaire 27 2 2 2 6" xfId="21913"/>
    <cellStyle name="Commentaire 27 2 2 2 6 2" xfId="21914"/>
    <cellStyle name="Commentaire 27 2 2 2 6 3" xfId="21915"/>
    <cellStyle name="Commentaire 27 2 2 2 6 4" xfId="21916"/>
    <cellStyle name="Commentaire 27 2 2 2 6 5" xfId="21917"/>
    <cellStyle name="Commentaire 27 2 2 2 6 6" xfId="21918"/>
    <cellStyle name="Commentaire 27 2 2 2 7" xfId="21919"/>
    <cellStyle name="Commentaire 27 2 2 2 7 2" xfId="21920"/>
    <cellStyle name="Commentaire 27 2 2 2 7 3" xfId="21921"/>
    <cellStyle name="Commentaire 27 2 2 2 7 4" xfId="21922"/>
    <cellStyle name="Commentaire 27 2 2 2 7 5" xfId="21923"/>
    <cellStyle name="Commentaire 27 2 2 2 7 6" xfId="21924"/>
    <cellStyle name="Commentaire 27 2 2 2 8" xfId="21925"/>
    <cellStyle name="Commentaire 27 2 2 2 9" xfId="21926"/>
    <cellStyle name="Commentaire 27 2 2 3" xfId="21927"/>
    <cellStyle name="Commentaire 27 2 2 3 2" xfId="21928"/>
    <cellStyle name="Commentaire 27 2 2 3 3" xfId="21929"/>
    <cellStyle name="Commentaire 27 2 2 3 4" xfId="21930"/>
    <cellStyle name="Commentaire 27 2 2 3 5" xfId="21931"/>
    <cellStyle name="Commentaire 27 2 2 3 6" xfId="21932"/>
    <cellStyle name="Commentaire 27 2 2 3 7" xfId="21933"/>
    <cellStyle name="Commentaire 27 2 2 3 8" xfId="21934"/>
    <cellStyle name="Commentaire 27 2 2 3 9" xfId="21935"/>
    <cellStyle name="Commentaire 27 2 2 4" xfId="21936"/>
    <cellStyle name="Commentaire 27 2 2 4 2" xfId="21937"/>
    <cellStyle name="Commentaire 27 2 2 4 3" xfId="21938"/>
    <cellStyle name="Commentaire 27 2 2 4 4" xfId="21939"/>
    <cellStyle name="Commentaire 27 2 2 4 5" xfId="21940"/>
    <cellStyle name="Commentaire 27 2 2 4 6" xfId="21941"/>
    <cellStyle name="Commentaire 27 2 2 4 7" xfId="21942"/>
    <cellStyle name="Commentaire 27 2 2 4 8" xfId="21943"/>
    <cellStyle name="Commentaire 27 2 2 4 9" xfId="21944"/>
    <cellStyle name="Commentaire 27 2 2 5" xfId="21945"/>
    <cellStyle name="Commentaire 27 2 2 5 2" xfId="21946"/>
    <cellStyle name="Commentaire 27 2 2 5 3" xfId="21947"/>
    <cellStyle name="Commentaire 27 2 2 5 4" xfId="21948"/>
    <cellStyle name="Commentaire 27 2 2 5 5" xfId="21949"/>
    <cellStyle name="Commentaire 27 2 2 5 6" xfId="21950"/>
    <cellStyle name="Commentaire 27 2 2 6" xfId="21951"/>
    <cellStyle name="Commentaire 27 2 3" xfId="21952"/>
    <cellStyle name="Commentaire 27 2 3 10" xfId="21953"/>
    <cellStyle name="Commentaire 27 2 3 11" xfId="21954"/>
    <cellStyle name="Commentaire 27 2 3 12" xfId="21955"/>
    <cellStyle name="Commentaire 27 2 3 13" xfId="21956"/>
    <cellStyle name="Commentaire 27 2 3 14" xfId="21957"/>
    <cellStyle name="Commentaire 27 2 3 15" xfId="21958"/>
    <cellStyle name="Commentaire 27 2 3 2" xfId="21959"/>
    <cellStyle name="Commentaire 27 2 3 2 10" xfId="21960"/>
    <cellStyle name="Commentaire 27 2 3 2 2" xfId="21961"/>
    <cellStyle name="Commentaire 27 2 3 2 2 2" xfId="21962"/>
    <cellStyle name="Commentaire 27 2 3 2 2 3" xfId="21963"/>
    <cellStyle name="Commentaire 27 2 3 2 2 4" xfId="21964"/>
    <cellStyle name="Commentaire 27 2 3 2 2 5" xfId="21965"/>
    <cellStyle name="Commentaire 27 2 3 2 2 6" xfId="21966"/>
    <cellStyle name="Commentaire 27 2 3 2 2 7" xfId="21967"/>
    <cellStyle name="Commentaire 27 2 3 2 2 8" xfId="21968"/>
    <cellStyle name="Commentaire 27 2 3 2 2 9" xfId="21969"/>
    <cellStyle name="Commentaire 27 2 3 2 3" xfId="21970"/>
    <cellStyle name="Commentaire 27 2 3 2 4" xfId="21971"/>
    <cellStyle name="Commentaire 27 2 3 2 5" xfId="21972"/>
    <cellStyle name="Commentaire 27 2 3 2 6" xfId="21973"/>
    <cellStyle name="Commentaire 27 2 3 2 7" xfId="21974"/>
    <cellStyle name="Commentaire 27 2 3 2 8" xfId="21975"/>
    <cellStyle name="Commentaire 27 2 3 2 9" xfId="21976"/>
    <cellStyle name="Commentaire 27 2 3 3" xfId="21977"/>
    <cellStyle name="Commentaire 27 2 3 3 10" xfId="21978"/>
    <cellStyle name="Commentaire 27 2 3 3 2" xfId="21979"/>
    <cellStyle name="Commentaire 27 2 3 3 2 2" xfId="21980"/>
    <cellStyle name="Commentaire 27 2 3 3 2 3" xfId="21981"/>
    <cellStyle name="Commentaire 27 2 3 3 2 4" xfId="21982"/>
    <cellStyle name="Commentaire 27 2 3 3 2 5" xfId="21983"/>
    <cellStyle name="Commentaire 27 2 3 3 2 6" xfId="21984"/>
    <cellStyle name="Commentaire 27 2 3 3 2 7" xfId="21985"/>
    <cellStyle name="Commentaire 27 2 3 3 2 8" xfId="21986"/>
    <cellStyle name="Commentaire 27 2 3 3 2 9" xfId="21987"/>
    <cellStyle name="Commentaire 27 2 3 3 3" xfId="21988"/>
    <cellStyle name="Commentaire 27 2 3 3 4" xfId="21989"/>
    <cellStyle name="Commentaire 27 2 3 3 5" xfId="21990"/>
    <cellStyle name="Commentaire 27 2 3 3 6" xfId="21991"/>
    <cellStyle name="Commentaire 27 2 3 3 7" xfId="21992"/>
    <cellStyle name="Commentaire 27 2 3 3 8" xfId="21993"/>
    <cellStyle name="Commentaire 27 2 3 3 9" xfId="21994"/>
    <cellStyle name="Commentaire 27 2 3 4" xfId="21995"/>
    <cellStyle name="Commentaire 27 2 3 4 2" xfId="21996"/>
    <cellStyle name="Commentaire 27 2 3 4 3" xfId="21997"/>
    <cellStyle name="Commentaire 27 2 3 4 4" xfId="21998"/>
    <cellStyle name="Commentaire 27 2 3 4 5" xfId="21999"/>
    <cellStyle name="Commentaire 27 2 3 4 6" xfId="22000"/>
    <cellStyle name="Commentaire 27 2 3 4 7" xfId="22001"/>
    <cellStyle name="Commentaire 27 2 3 4 8" xfId="22002"/>
    <cellStyle name="Commentaire 27 2 3 4 9" xfId="22003"/>
    <cellStyle name="Commentaire 27 2 3 5" xfId="22004"/>
    <cellStyle name="Commentaire 27 2 3 5 2" xfId="22005"/>
    <cellStyle name="Commentaire 27 2 3 5 3" xfId="22006"/>
    <cellStyle name="Commentaire 27 2 3 5 4" xfId="22007"/>
    <cellStyle name="Commentaire 27 2 3 5 5" xfId="22008"/>
    <cellStyle name="Commentaire 27 2 3 5 6" xfId="22009"/>
    <cellStyle name="Commentaire 27 2 3 5 7" xfId="22010"/>
    <cellStyle name="Commentaire 27 2 3 5 8" xfId="22011"/>
    <cellStyle name="Commentaire 27 2 3 5 9" xfId="22012"/>
    <cellStyle name="Commentaire 27 2 3 6" xfId="22013"/>
    <cellStyle name="Commentaire 27 2 3 6 2" xfId="22014"/>
    <cellStyle name="Commentaire 27 2 3 6 3" xfId="22015"/>
    <cellStyle name="Commentaire 27 2 3 6 4" xfId="22016"/>
    <cellStyle name="Commentaire 27 2 3 6 5" xfId="22017"/>
    <cellStyle name="Commentaire 27 2 3 6 6" xfId="22018"/>
    <cellStyle name="Commentaire 27 2 3 7" xfId="22019"/>
    <cellStyle name="Commentaire 27 2 3 7 2" xfId="22020"/>
    <cellStyle name="Commentaire 27 2 3 7 3" xfId="22021"/>
    <cellStyle name="Commentaire 27 2 3 7 4" xfId="22022"/>
    <cellStyle name="Commentaire 27 2 3 7 5" xfId="22023"/>
    <cellStyle name="Commentaire 27 2 3 7 6" xfId="22024"/>
    <cellStyle name="Commentaire 27 2 3 8" xfId="22025"/>
    <cellStyle name="Commentaire 27 2 3 9" xfId="22026"/>
    <cellStyle name="Commentaire 27 2 4" xfId="22027"/>
    <cellStyle name="Commentaire 27 2 4 2" xfId="22028"/>
    <cellStyle name="Commentaire 27 2 4 3" xfId="22029"/>
    <cellStyle name="Commentaire 27 2 4 4" xfId="22030"/>
    <cellStyle name="Commentaire 27 2 4 5" xfId="22031"/>
    <cellStyle name="Commentaire 27 2 4 6" xfId="22032"/>
    <cellStyle name="Commentaire 27 2 4 7" xfId="22033"/>
    <cellStyle name="Commentaire 27 2 4 8" xfId="22034"/>
    <cellStyle name="Commentaire 27 2 4 9" xfId="22035"/>
    <cellStyle name="Commentaire 27 2 5" xfId="22036"/>
    <cellStyle name="Commentaire 27 2 5 2" xfId="22037"/>
    <cellStyle name="Commentaire 27 2 5 3" xfId="22038"/>
    <cellStyle name="Commentaire 27 2 5 4" xfId="22039"/>
    <cellStyle name="Commentaire 27 2 5 5" xfId="22040"/>
    <cellStyle name="Commentaire 27 2 5 6" xfId="22041"/>
    <cellStyle name="Commentaire 27 2 5 7" xfId="22042"/>
    <cellStyle name="Commentaire 27 2 5 8" xfId="22043"/>
    <cellStyle name="Commentaire 27 2 5 9" xfId="22044"/>
    <cellStyle name="Commentaire 27 2 6" xfId="22045"/>
    <cellStyle name="Commentaire 27 2 6 2" xfId="22046"/>
    <cellStyle name="Commentaire 27 2 6 3" xfId="22047"/>
    <cellStyle name="Commentaire 27 2 6 4" xfId="22048"/>
    <cellStyle name="Commentaire 27 2 6 5" xfId="22049"/>
    <cellStyle name="Commentaire 27 2 6 6" xfId="22050"/>
    <cellStyle name="Commentaire 27 2 7" xfId="22051"/>
    <cellStyle name="Commentaire 27 3" xfId="22052"/>
    <cellStyle name="Commentaire 27 3 2" xfId="22053"/>
    <cellStyle name="Commentaire 27 3 2 10" xfId="22054"/>
    <cellStyle name="Commentaire 27 3 2 11" xfId="22055"/>
    <cellStyle name="Commentaire 27 3 2 12" xfId="22056"/>
    <cellStyle name="Commentaire 27 3 2 13" xfId="22057"/>
    <cellStyle name="Commentaire 27 3 2 14" xfId="22058"/>
    <cellStyle name="Commentaire 27 3 2 15" xfId="22059"/>
    <cellStyle name="Commentaire 27 3 2 2" xfId="22060"/>
    <cellStyle name="Commentaire 27 3 2 2 10" xfId="22061"/>
    <cellStyle name="Commentaire 27 3 2 2 2" xfId="22062"/>
    <cellStyle name="Commentaire 27 3 2 2 2 2" xfId="22063"/>
    <cellStyle name="Commentaire 27 3 2 2 2 3" xfId="22064"/>
    <cellStyle name="Commentaire 27 3 2 2 2 4" xfId="22065"/>
    <cellStyle name="Commentaire 27 3 2 2 2 5" xfId="22066"/>
    <cellStyle name="Commentaire 27 3 2 2 2 6" xfId="22067"/>
    <cellStyle name="Commentaire 27 3 2 2 2 7" xfId="22068"/>
    <cellStyle name="Commentaire 27 3 2 2 2 8" xfId="22069"/>
    <cellStyle name="Commentaire 27 3 2 2 2 9" xfId="22070"/>
    <cellStyle name="Commentaire 27 3 2 2 3" xfId="22071"/>
    <cellStyle name="Commentaire 27 3 2 2 4" xfId="22072"/>
    <cellStyle name="Commentaire 27 3 2 2 5" xfId="22073"/>
    <cellStyle name="Commentaire 27 3 2 2 6" xfId="22074"/>
    <cellStyle name="Commentaire 27 3 2 2 7" xfId="22075"/>
    <cellStyle name="Commentaire 27 3 2 2 8" xfId="22076"/>
    <cellStyle name="Commentaire 27 3 2 2 9" xfId="22077"/>
    <cellStyle name="Commentaire 27 3 2 3" xfId="22078"/>
    <cellStyle name="Commentaire 27 3 2 3 10" xfId="22079"/>
    <cellStyle name="Commentaire 27 3 2 3 2" xfId="22080"/>
    <cellStyle name="Commentaire 27 3 2 3 2 2" xfId="22081"/>
    <cellStyle name="Commentaire 27 3 2 3 2 3" xfId="22082"/>
    <cellStyle name="Commentaire 27 3 2 3 2 4" xfId="22083"/>
    <cellStyle name="Commentaire 27 3 2 3 2 5" xfId="22084"/>
    <cellStyle name="Commentaire 27 3 2 3 2 6" xfId="22085"/>
    <cellStyle name="Commentaire 27 3 2 3 2 7" xfId="22086"/>
    <cellStyle name="Commentaire 27 3 2 3 2 8" xfId="22087"/>
    <cellStyle name="Commentaire 27 3 2 3 2 9" xfId="22088"/>
    <cellStyle name="Commentaire 27 3 2 3 3" xfId="22089"/>
    <cellStyle name="Commentaire 27 3 2 3 4" xfId="22090"/>
    <cellStyle name="Commentaire 27 3 2 3 5" xfId="22091"/>
    <cellStyle name="Commentaire 27 3 2 3 6" xfId="22092"/>
    <cellStyle name="Commentaire 27 3 2 3 7" xfId="22093"/>
    <cellStyle name="Commentaire 27 3 2 3 8" xfId="22094"/>
    <cellStyle name="Commentaire 27 3 2 3 9" xfId="22095"/>
    <cellStyle name="Commentaire 27 3 2 4" xfId="22096"/>
    <cellStyle name="Commentaire 27 3 2 4 2" xfId="22097"/>
    <cellStyle name="Commentaire 27 3 2 4 3" xfId="22098"/>
    <cellStyle name="Commentaire 27 3 2 4 4" xfId="22099"/>
    <cellStyle name="Commentaire 27 3 2 4 5" xfId="22100"/>
    <cellStyle name="Commentaire 27 3 2 4 6" xfId="22101"/>
    <cellStyle name="Commentaire 27 3 2 4 7" xfId="22102"/>
    <cellStyle name="Commentaire 27 3 2 4 8" xfId="22103"/>
    <cellStyle name="Commentaire 27 3 2 4 9" xfId="22104"/>
    <cellStyle name="Commentaire 27 3 2 5" xfId="22105"/>
    <cellStyle name="Commentaire 27 3 2 5 2" xfId="22106"/>
    <cellStyle name="Commentaire 27 3 2 5 3" xfId="22107"/>
    <cellStyle name="Commentaire 27 3 2 5 4" xfId="22108"/>
    <cellStyle name="Commentaire 27 3 2 5 5" xfId="22109"/>
    <cellStyle name="Commentaire 27 3 2 5 6" xfId="22110"/>
    <cellStyle name="Commentaire 27 3 2 5 7" xfId="22111"/>
    <cellStyle name="Commentaire 27 3 2 5 8" xfId="22112"/>
    <cellStyle name="Commentaire 27 3 2 5 9" xfId="22113"/>
    <cellStyle name="Commentaire 27 3 2 6" xfId="22114"/>
    <cellStyle name="Commentaire 27 3 2 6 2" xfId="22115"/>
    <cellStyle name="Commentaire 27 3 2 6 3" xfId="22116"/>
    <cellStyle name="Commentaire 27 3 2 6 4" xfId="22117"/>
    <cellStyle name="Commentaire 27 3 2 6 5" xfId="22118"/>
    <cellStyle name="Commentaire 27 3 2 6 6" xfId="22119"/>
    <cellStyle name="Commentaire 27 3 2 7" xfId="22120"/>
    <cellStyle name="Commentaire 27 3 2 7 2" xfId="22121"/>
    <cellStyle name="Commentaire 27 3 2 7 3" xfId="22122"/>
    <cellStyle name="Commentaire 27 3 2 7 4" xfId="22123"/>
    <cellStyle name="Commentaire 27 3 2 7 5" xfId="22124"/>
    <cellStyle name="Commentaire 27 3 2 7 6" xfId="22125"/>
    <cellStyle name="Commentaire 27 3 2 8" xfId="22126"/>
    <cellStyle name="Commentaire 27 3 2 9" xfId="22127"/>
    <cellStyle name="Commentaire 27 3 3" xfId="22128"/>
    <cellStyle name="Commentaire 27 3 3 2" xfId="22129"/>
    <cellStyle name="Commentaire 27 3 3 3" xfId="22130"/>
    <cellStyle name="Commentaire 27 3 3 4" xfId="22131"/>
    <cellStyle name="Commentaire 27 3 3 5" xfId="22132"/>
    <cellStyle name="Commentaire 27 3 3 6" xfId="22133"/>
    <cellStyle name="Commentaire 27 3 3 7" xfId="22134"/>
    <cellStyle name="Commentaire 27 3 3 8" xfId="22135"/>
    <cellStyle name="Commentaire 27 3 3 9" xfId="22136"/>
    <cellStyle name="Commentaire 27 3 4" xfId="22137"/>
    <cellStyle name="Commentaire 27 3 4 2" xfId="22138"/>
    <cellStyle name="Commentaire 27 3 4 3" xfId="22139"/>
    <cellStyle name="Commentaire 27 3 4 4" xfId="22140"/>
    <cellStyle name="Commentaire 27 3 4 5" xfId="22141"/>
    <cellStyle name="Commentaire 27 3 4 6" xfId="22142"/>
    <cellStyle name="Commentaire 27 3 4 7" xfId="22143"/>
    <cellStyle name="Commentaire 27 3 4 8" xfId="22144"/>
    <cellStyle name="Commentaire 27 3 4 9" xfId="22145"/>
    <cellStyle name="Commentaire 27 3 5" xfId="22146"/>
    <cellStyle name="Commentaire 27 3 5 2" xfId="22147"/>
    <cellStyle name="Commentaire 27 3 5 3" xfId="22148"/>
    <cellStyle name="Commentaire 27 3 5 4" xfId="22149"/>
    <cellStyle name="Commentaire 27 3 5 5" xfId="22150"/>
    <cellStyle name="Commentaire 27 3 5 6" xfId="22151"/>
    <cellStyle name="Commentaire 27 3 6" xfId="22152"/>
    <cellStyle name="Commentaire 27 4" xfId="22153"/>
    <cellStyle name="Commentaire 27 4 10" xfId="22154"/>
    <cellStyle name="Commentaire 27 4 11" xfId="22155"/>
    <cellStyle name="Commentaire 27 4 12" xfId="22156"/>
    <cellStyle name="Commentaire 27 4 13" xfId="22157"/>
    <cellStyle name="Commentaire 27 4 14" xfId="22158"/>
    <cellStyle name="Commentaire 27 4 15" xfId="22159"/>
    <cellStyle name="Commentaire 27 4 2" xfId="22160"/>
    <cellStyle name="Commentaire 27 4 2 10" xfId="22161"/>
    <cellStyle name="Commentaire 27 4 2 2" xfId="22162"/>
    <cellStyle name="Commentaire 27 4 2 2 2" xfId="22163"/>
    <cellStyle name="Commentaire 27 4 2 2 3" xfId="22164"/>
    <cellStyle name="Commentaire 27 4 2 2 4" xfId="22165"/>
    <cellStyle name="Commentaire 27 4 2 2 5" xfId="22166"/>
    <cellStyle name="Commentaire 27 4 2 2 6" xfId="22167"/>
    <cellStyle name="Commentaire 27 4 2 2 7" xfId="22168"/>
    <cellStyle name="Commentaire 27 4 2 2 8" xfId="22169"/>
    <cellStyle name="Commentaire 27 4 2 2 9" xfId="22170"/>
    <cellStyle name="Commentaire 27 4 2 3" xfId="22171"/>
    <cellStyle name="Commentaire 27 4 2 4" xfId="22172"/>
    <cellStyle name="Commentaire 27 4 2 5" xfId="22173"/>
    <cellStyle name="Commentaire 27 4 2 6" xfId="22174"/>
    <cellStyle name="Commentaire 27 4 2 7" xfId="22175"/>
    <cellStyle name="Commentaire 27 4 2 8" xfId="22176"/>
    <cellStyle name="Commentaire 27 4 2 9" xfId="22177"/>
    <cellStyle name="Commentaire 27 4 3" xfId="22178"/>
    <cellStyle name="Commentaire 27 4 3 10" xfId="22179"/>
    <cellStyle name="Commentaire 27 4 3 2" xfId="22180"/>
    <cellStyle name="Commentaire 27 4 3 2 2" xfId="22181"/>
    <cellStyle name="Commentaire 27 4 3 2 3" xfId="22182"/>
    <cellStyle name="Commentaire 27 4 3 2 4" xfId="22183"/>
    <cellStyle name="Commentaire 27 4 3 2 5" xfId="22184"/>
    <cellStyle name="Commentaire 27 4 3 2 6" xfId="22185"/>
    <cellStyle name="Commentaire 27 4 3 2 7" xfId="22186"/>
    <cellStyle name="Commentaire 27 4 3 2 8" xfId="22187"/>
    <cellStyle name="Commentaire 27 4 3 2 9" xfId="22188"/>
    <cellStyle name="Commentaire 27 4 3 3" xfId="22189"/>
    <cellStyle name="Commentaire 27 4 3 4" xfId="22190"/>
    <cellStyle name="Commentaire 27 4 3 5" xfId="22191"/>
    <cellStyle name="Commentaire 27 4 3 6" xfId="22192"/>
    <cellStyle name="Commentaire 27 4 3 7" xfId="22193"/>
    <cellStyle name="Commentaire 27 4 3 8" xfId="22194"/>
    <cellStyle name="Commentaire 27 4 3 9" xfId="22195"/>
    <cellStyle name="Commentaire 27 4 4" xfId="22196"/>
    <cellStyle name="Commentaire 27 4 4 2" xfId="22197"/>
    <cellStyle name="Commentaire 27 4 4 3" xfId="22198"/>
    <cellStyle name="Commentaire 27 4 4 4" xfId="22199"/>
    <cellStyle name="Commentaire 27 4 4 5" xfId="22200"/>
    <cellStyle name="Commentaire 27 4 4 6" xfId="22201"/>
    <cellStyle name="Commentaire 27 4 4 7" xfId="22202"/>
    <cellStyle name="Commentaire 27 4 4 8" xfId="22203"/>
    <cellStyle name="Commentaire 27 4 4 9" xfId="22204"/>
    <cellStyle name="Commentaire 27 4 5" xfId="22205"/>
    <cellStyle name="Commentaire 27 4 5 2" xfId="22206"/>
    <cellStyle name="Commentaire 27 4 5 3" xfId="22207"/>
    <cellStyle name="Commentaire 27 4 5 4" xfId="22208"/>
    <cellStyle name="Commentaire 27 4 5 5" xfId="22209"/>
    <cellStyle name="Commentaire 27 4 5 6" xfId="22210"/>
    <cellStyle name="Commentaire 27 4 5 7" xfId="22211"/>
    <cellStyle name="Commentaire 27 4 5 8" xfId="22212"/>
    <cellStyle name="Commentaire 27 4 5 9" xfId="22213"/>
    <cellStyle name="Commentaire 27 4 6" xfId="22214"/>
    <cellStyle name="Commentaire 27 4 6 2" xfId="22215"/>
    <cellStyle name="Commentaire 27 4 6 3" xfId="22216"/>
    <cellStyle name="Commentaire 27 4 6 4" xfId="22217"/>
    <cellStyle name="Commentaire 27 4 6 5" xfId="22218"/>
    <cellStyle name="Commentaire 27 4 6 6" xfId="22219"/>
    <cellStyle name="Commentaire 27 4 7" xfId="22220"/>
    <cellStyle name="Commentaire 27 4 7 2" xfId="22221"/>
    <cellStyle name="Commentaire 27 4 7 3" xfId="22222"/>
    <cellStyle name="Commentaire 27 4 7 4" xfId="22223"/>
    <cellStyle name="Commentaire 27 4 7 5" xfId="22224"/>
    <cellStyle name="Commentaire 27 4 7 6" xfId="22225"/>
    <cellStyle name="Commentaire 27 4 8" xfId="22226"/>
    <cellStyle name="Commentaire 27 4 9" xfId="22227"/>
    <cellStyle name="Commentaire 27 5" xfId="22228"/>
    <cellStyle name="Commentaire 27 5 2" xfId="22229"/>
    <cellStyle name="Commentaire 27 5 3" xfId="22230"/>
    <cellStyle name="Commentaire 27 5 4" xfId="22231"/>
    <cellStyle name="Commentaire 27 5 5" xfId="22232"/>
    <cellStyle name="Commentaire 27 5 6" xfId="22233"/>
    <cellStyle name="Commentaire 27 5 7" xfId="22234"/>
    <cellStyle name="Commentaire 27 5 8" xfId="22235"/>
    <cellStyle name="Commentaire 27 5 9" xfId="22236"/>
    <cellStyle name="Commentaire 27 6" xfId="22237"/>
    <cellStyle name="Commentaire 27 6 2" xfId="22238"/>
    <cellStyle name="Commentaire 27 6 3" xfId="22239"/>
    <cellStyle name="Commentaire 27 6 4" xfId="22240"/>
    <cellStyle name="Commentaire 27 6 5" xfId="22241"/>
    <cellStyle name="Commentaire 27 6 6" xfId="22242"/>
    <cellStyle name="Commentaire 27 6 7" xfId="22243"/>
    <cellStyle name="Commentaire 27 6 8" xfId="22244"/>
    <cellStyle name="Commentaire 27 6 9" xfId="22245"/>
    <cellStyle name="Commentaire 27 7" xfId="22246"/>
    <cellStyle name="Commentaire 27 7 2" xfId="22247"/>
    <cellStyle name="Commentaire 27 7 3" xfId="22248"/>
    <cellStyle name="Commentaire 27 7 4" xfId="22249"/>
    <cellStyle name="Commentaire 27 7 5" xfId="22250"/>
    <cellStyle name="Commentaire 27 7 6" xfId="22251"/>
    <cellStyle name="Commentaire 27 8" xfId="22252"/>
    <cellStyle name="Commentaire 28" xfId="22253"/>
    <cellStyle name="Commentaire 28 2" xfId="22254"/>
    <cellStyle name="Commentaire 28 2 2" xfId="22255"/>
    <cellStyle name="Commentaire 28 2 2 2" xfId="22256"/>
    <cellStyle name="Commentaire 28 2 2 2 10" xfId="22257"/>
    <cellStyle name="Commentaire 28 2 2 2 11" xfId="22258"/>
    <cellStyle name="Commentaire 28 2 2 2 12" xfId="22259"/>
    <cellStyle name="Commentaire 28 2 2 2 13" xfId="22260"/>
    <cellStyle name="Commentaire 28 2 2 2 14" xfId="22261"/>
    <cellStyle name="Commentaire 28 2 2 2 15" xfId="22262"/>
    <cellStyle name="Commentaire 28 2 2 2 2" xfId="22263"/>
    <cellStyle name="Commentaire 28 2 2 2 2 10" xfId="22264"/>
    <cellStyle name="Commentaire 28 2 2 2 2 2" xfId="22265"/>
    <cellStyle name="Commentaire 28 2 2 2 2 2 2" xfId="22266"/>
    <cellStyle name="Commentaire 28 2 2 2 2 2 3" xfId="22267"/>
    <cellStyle name="Commentaire 28 2 2 2 2 2 4" xfId="22268"/>
    <cellStyle name="Commentaire 28 2 2 2 2 2 5" xfId="22269"/>
    <cellStyle name="Commentaire 28 2 2 2 2 2 6" xfId="22270"/>
    <cellStyle name="Commentaire 28 2 2 2 2 2 7" xfId="22271"/>
    <cellStyle name="Commentaire 28 2 2 2 2 2 8" xfId="22272"/>
    <cellStyle name="Commentaire 28 2 2 2 2 2 9" xfId="22273"/>
    <cellStyle name="Commentaire 28 2 2 2 2 3" xfId="22274"/>
    <cellStyle name="Commentaire 28 2 2 2 2 4" xfId="22275"/>
    <cellStyle name="Commentaire 28 2 2 2 2 5" xfId="22276"/>
    <cellStyle name="Commentaire 28 2 2 2 2 6" xfId="22277"/>
    <cellStyle name="Commentaire 28 2 2 2 2 7" xfId="22278"/>
    <cellStyle name="Commentaire 28 2 2 2 2 8" xfId="22279"/>
    <cellStyle name="Commentaire 28 2 2 2 2 9" xfId="22280"/>
    <cellStyle name="Commentaire 28 2 2 2 3" xfId="22281"/>
    <cellStyle name="Commentaire 28 2 2 2 3 10" xfId="22282"/>
    <cellStyle name="Commentaire 28 2 2 2 3 2" xfId="22283"/>
    <cellStyle name="Commentaire 28 2 2 2 3 2 2" xfId="22284"/>
    <cellStyle name="Commentaire 28 2 2 2 3 2 3" xfId="22285"/>
    <cellStyle name="Commentaire 28 2 2 2 3 2 4" xfId="22286"/>
    <cellStyle name="Commentaire 28 2 2 2 3 2 5" xfId="22287"/>
    <cellStyle name="Commentaire 28 2 2 2 3 2 6" xfId="22288"/>
    <cellStyle name="Commentaire 28 2 2 2 3 2 7" xfId="22289"/>
    <cellStyle name="Commentaire 28 2 2 2 3 2 8" xfId="22290"/>
    <cellStyle name="Commentaire 28 2 2 2 3 2 9" xfId="22291"/>
    <cellStyle name="Commentaire 28 2 2 2 3 3" xfId="22292"/>
    <cellStyle name="Commentaire 28 2 2 2 3 4" xfId="22293"/>
    <cellStyle name="Commentaire 28 2 2 2 3 5" xfId="22294"/>
    <cellStyle name="Commentaire 28 2 2 2 3 6" xfId="22295"/>
    <cellStyle name="Commentaire 28 2 2 2 3 7" xfId="22296"/>
    <cellStyle name="Commentaire 28 2 2 2 3 8" xfId="22297"/>
    <cellStyle name="Commentaire 28 2 2 2 3 9" xfId="22298"/>
    <cellStyle name="Commentaire 28 2 2 2 4" xfId="22299"/>
    <cellStyle name="Commentaire 28 2 2 2 4 2" xfId="22300"/>
    <cellStyle name="Commentaire 28 2 2 2 4 3" xfId="22301"/>
    <cellStyle name="Commentaire 28 2 2 2 4 4" xfId="22302"/>
    <cellStyle name="Commentaire 28 2 2 2 4 5" xfId="22303"/>
    <cellStyle name="Commentaire 28 2 2 2 4 6" xfId="22304"/>
    <cellStyle name="Commentaire 28 2 2 2 4 7" xfId="22305"/>
    <cellStyle name="Commentaire 28 2 2 2 4 8" xfId="22306"/>
    <cellStyle name="Commentaire 28 2 2 2 4 9" xfId="22307"/>
    <cellStyle name="Commentaire 28 2 2 2 5" xfId="22308"/>
    <cellStyle name="Commentaire 28 2 2 2 5 2" xfId="22309"/>
    <cellStyle name="Commentaire 28 2 2 2 5 3" xfId="22310"/>
    <cellStyle name="Commentaire 28 2 2 2 5 4" xfId="22311"/>
    <cellStyle name="Commentaire 28 2 2 2 5 5" xfId="22312"/>
    <cellStyle name="Commentaire 28 2 2 2 5 6" xfId="22313"/>
    <cellStyle name="Commentaire 28 2 2 2 5 7" xfId="22314"/>
    <cellStyle name="Commentaire 28 2 2 2 5 8" xfId="22315"/>
    <cellStyle name="Commentaire 28 2 2 2 5 9" xfId="22316"/>
    <cellStyle name="Commentaire 28 2 2 2 6" xfId="22317"/>
    <cellStyle name="Commentaire 28 2 2 2 6 2" xfId="22318"/>
    <cellStyle name="Commentaire 28 2 2 2 6 3" xfId="22319"/>
    <cellStyle name="Commentaire 28 2 2 2 6 4" xfId="22320"/>
    <cellStyle name="Commentaire 28 2 2 2 6 5" xfId="22321"/>
    <cellStyle name="Commentaire 28 2 2 2 6 6" xfId="22322"/>
    <cellStyle name="Commentaire 28 2 2 2 7" xfId="22323"/>
    <cellStyle name="Commentaire 28 2 2 2 7 2" xfId="22324"/>
    <cellStyle name="Commentaire 28 2 2 2 7 3" xfId="22325"/>
    <cellStyle name="Commentaire 28 2 2 2 7 4" xfId="22326"/>
    <cellStyle name="Commentaire 28 2 2 2 7 5" xfId="22327"/>
    <cellStyle name="Commentaire 28 2 2 2 7 6" xfId="22328"/>
    <cellStyle name="Commentaire 28 2 2 2 8" xfId="22329"/>
    <cellStyle name="Commentaire 28 2 2 2 9" xfId="22330"/>
    <cellStyle name="Commentaire 28 2 2 3" xfId="22331"/>
    <cellStyle name="Commentaire 28 2 2 3 2" xfId="22332"/>
    <cellStyle name="Commentaire 28 2 2 3 3" xfId="22333"/>
    <cellStyle name="Commentaire 28 2 2 3 4" xfId="22334"/>
    <cellStyle name="Commentaire 28 2 2 3 5" xfId="22335"/>
    <cellStyle name="Commentaire 28 2 2 3 6" xfId="22336"/>
    <cellStyle name="Commentaire 28 2 2 3 7" xfId="22337"/>
    <cellStyle name="Commentaire 28 2 2 3 8" xfId="22338"/>
    <cellStyle name="Commentaire 28 2 2 3 9" xfId="22339"/>
    <cellStyle name="Commentaire 28 2 2 4" xfId="22340"/>
    <cellStyle name="Commentaire 28 2 2 4 2" xfId="22341"/>
    <cellStyle name="Commentaire 28 2 2 4 3" xfId="22342"/>
    <cellStyle name="Commentaire 28 2 2 4 4" xfId="22343"/>
    <cellStyle name="Commentaire 28 2 2 4 5" xfId="22344"/>
    <cellStyle name="Commentaire 28 2 2 4 6" xfId="22345"/>
    <cellStyle name="Commentaire 28 2 2 4 7" xfId="22346"/>
    <cellStyle name="Commentaire 28 2 2 4 8" xfId="22347"/>
    <cellStyle name="Commentaire 28 2 2 4 9" xfId="22348"/>
    <cellStyle name="Commentaire 28 2 2 5" xfId="22349"/>
    <cellStyle name="Commentaire 28 2 2 5 2" xfId="22350"/>
    <cellStyle name="Commentaire 28 2 2 5 3" xfId="22351"/>
    <cellStyle name="Commentaire 28 2 2 5 4" xfId="22352"/>
    <cellStyle name="Commentaire 28 2 2 5 5" xfId="22353"/>
    <cellStyle name="Commentaire 28 2 2 5 6" xfId="22354"/>
    <cellStyle name="Commentaire 28 2 2 6" xfId="22355"/>
    <cellStyle name="Commentaire 28 2 3" xfId="22356"/>
    <cellStyle name="Commentaire 28 2 3 10" xfId="22357"/>
    <cellStyle name="Commentaire 28 2 3 11" xfId="22358"/>
    <cellStyle name="Commentaire 28 2 3 12" xfId="22359"/>
    <cellStyle name="Commentaire 28 2 3 13" xfId="22360"/>
    <cellStyle name="Commentaire 28 2 3 14" xfId="22361"/>
    <cellStyle name="Commentaire 28 2 3 15" xfId="22362"/>
    <cellStyle name="Commentaire 28 2 3 2" xfId="22363"/>
    <cellStyle name="Commentaire 28 2 3 2 10" xfId="22364"/>
    <cellStyle name="Commentaire 28 2 3 2 2" xfId="22365"/>
    <cellStyle name="Commentaire 28 2 3 2 2 2" xfId="22366"/>
    <cellStyle name="Commentaire 28 2 3 2 2 3" xfId="22367"/>
    <cellStyle name="Commentaire 28 2 3 2 2 4" xfId="22368"/>
    <cellStyle name="Commentaire 28 2 3 2 2 5" xfId="22369"/>
    <cellStyle name="Commentaire 28 2 3 2 2 6" xfId="22370"/>
    <cellStyle name="Commentaire 28 2 3 2 2 7" xfId="22371"/>
    <cellStyle name="Commentaire 28 2 3 2 2 8" xfId="22372"/>
    <cellStyle name="Commentaire 28 2 3 2 2 9" xfId="22373"/>
    <cellStyle name="Commentaire 28 2 3 2 3" xfId="22374"/>
    <cellStyle name="Commentaire 28 2 3 2 4" xfId="22375"/>
    <cellStyle name="Commentaire 28 2 3 2 5" xfId="22376"/>
    <cellStyle name="Commentaire 28 2 3 2 6" xfId="22377"/>
    <cellStyle name="Commentaire 28 2 3 2 7" xfId="22378"/>
    <cellStyle name="Commentaire 28 2 3 2 8" xfId="22379"/>
    <cellStyle name="Commentaire 28 2 3 2 9" xfId="22380"/>
    <cellStyle name="Commentaire 28 2 3 3" xfId="22381"/>
    <cellStyle name="Commentaire 28 2 3 3 10" xfId="22382"/>
    <cellStyle name="Commentaire 28 2 3 3 2" xfId="22383"/>
    <cellStyle name="Commentaire 28 2 3 3 2 2" xfId="22384"/>
    <cellStyle name="Commentaire 28 2 3 3 2 3" xfId="22385"/>
    <cellStyle name="Commentaire 28 2 3 3 2 4" xfId="22386"/>
    <cellStyle name="Commentaire 28 2 3 3 2 5" xfId="22387"/>
    <cellStyle name="Commentaire 28 2 3 3 2 6" xfId="22388"/>
    <cellStyle name="Commentaire 28 2 3 3 2 7" xfId="22389"/>
    <cellStyle name="Commentaire 28 2 3 3 2 8" xfId="22390"/>
    <cellStyle name="Commentaire 28 2 3 3 2 9" xfId="22391"/>
    <cellStyle name="Commentaire 28 2 3 3 3" xfId="22392"/>
    <cellStyle name="Commentaire 28 2 3 3 4" xfId="22393"/>
    <cellStyle name="Commentaire 28 2 3 3 5" xfId="22394"/>
    <cellStyle name="Commentaire 28 2 3 3 6" xfId="22395"/>
    <cellStyle name="Commentaire 28 2 3 3 7" xfId="22396"/>
    <cellStyle name="Commentaire 28 2 3 3 8" xfId="22397"/>
    <cellStyle name="Commentaire 28 2 3 3 9" xfId="22398"/>
    <cellStyle name="Commentaire 28 2 3 4" xfId="22399"/>
    <cellStyle name="Commentaire 28 2 3 4 2" xfId="22400"/>
    <cellStyle name="Commentaire 28 2 3 4 3" xfId="22401"/>
    <cellStyle name="Commentaire 28 2 3 4 4" xfId="22402"/>
    <cellStyle name="Commentaire 28 2 3 4 5" xfId="22403"/>
    <cellStyle name="Commentaire 28 2 3 4 6" xfId="22404"/>
    <cellStyle name="Commentaire 28 2 3 4 7" xfId="22405"/>
    <cellStyle name="Commentaire 28 2 3 4 8" xfId="22406"/>
    <cellStyle name="Commentaire 28 2 3 4 9" xfId="22407"/>
    <cellStyle name="Commentaire 28 2 3 5" xfId="22408"/>
    <cellStyle name="Commentaire 28 2 3 5 2" xfId="22409"/>
    <cellStyle name="Commentaire 28 2 3 5 3" xfId="22410"/>
    <cellStyle name="Commentaire 28 2 3 5 4" xfId="22411"/>
    <cellStyle name="Commentaire 28 2 3 5 5" xfId="22412"/>
    <cellStyle name="Commentaire 28 2 3 5 6" xfId="22413"/>
    <cellStyle name="Commentaire 28 2 3 5 7" xfId="22414"/>
    <cellStyle name="Commentaire 28 2 3 5 8" xfId="22415"/>
    <cellStyle name="Commentaire 28 2 3 5 9" xfId="22416"/>
    <cellStyle name="Commentaire 28 2 3 6" xfId="22417"/>
    <cellStyle name="Commentaire 28 2 3 6 2" xfId="22418"/>
    <cellStyle name="Commentaire 28 2 3 6 3" xfId="22419"/>
    <cellStyle name="Commentaire 28 2 3 6 4" xfId="22420"/>
    <cellStyle name="Commentaire 28 2 3 6 5" xfId="22421"/>
    <cellStyle name="Commentaire 28 2 3 6 6" xfId="22422"/>
    <cellStyle name="Commentaire 28 2 3 7" xfId="22423"/>
    <cellStyle name="Commentaire 28 2 3 7 2" xfId="22424"/>
    <cellStyle name="Commentaire 28 2 3 7 3" xfId="22425"/>
    <cellStyle name="Commentaire 28 2 3 7 4" xfId="22426"/>
    <cellStyle name="Commentaire 28 2 3 7 5" xfId="22427"/>
    <cellStyle name="Commentaire 28 2 3 7 6" xfId="22428"/>
    <cellStyle name="Commentaire 28 2 3 8" xfId="22429"/>
    <cellStyle name="Commentaire 28 2 3 9" xfId="22430"/>
    <cellStyle name="Commentaire 28 2 4" xfId="22431"/>
    <cellStyle name="Commentaire 28 2 4 2" xfId="22432"/>
    <cellStyle name="Commentaire 28 2 4 3" xfId="22433"/>
    <cellStyle name="Commentaire 28 2 4 4" xfId="22434"/>
    <cellStyle name="Commentaire 28 2 4 5" xfId="22435"/>
    <cellStyle name="Commentaire 28 2 4 6" xfId="22436"/>
    <cellStyle name="Commentaire 28 2 4 7" xfId="22437"/>
    <cellStyle name="Commentaire 28 2 4 8" xfId="22438"/>
    <cellStyle name="Commentaire 28 2 4 9" xfId="22439"/>
    <cellStyle name="Commentaire 28 2 5" xfId="22440"/>
    <cellStyle name="Commentaire 28 2 5 2" xfId="22441"/>
    <cellStyle name="Commentaire 28 2 5 3" xfId="22442"/>
    <cellStyle name="Commentaire 28 2 5 4" xfId="22443"/>
    <cellStyle name="Commentaire 28 2 5 5" xfId="22444"/>
    <cellStyle name="Commentaire 28 2 5 6" xfId="22445"/>
    <cellStyle name="Commentaire 28 2 5 7" xfId="22446"/>
    <cellStyle name="Commentaire 28 2 5 8" xfId="22447"/>
    <cellStyle name="Commentaire 28 2 5 9" xfId="22448"/>
    <cellStyle name="Commentaire 28 2 6" xfId="22449"/>
    <cellStyle name="Commentaire 28 2 6 2" xfId="22450"/>
    <cellStyle name="Commentaire 28 2 6 3" xfId="22451"/>
    <cellStyle name="Commentaire 28 2 6 4" xfId="22452"/>
    <cellStyle name="Commentaire 28 2 6 5" xfId="22453"/>
    <cellStyle name="Commentaire 28 2 6 6" xfId="22454"/>
    <cellStyle name="Commentaire 28 2 7" xfId="22455"/>
    <cellStyle name="Commentaire 28 3" xfId="22456"/>
    <cellStyle name="Commentaire 28 3 2" xfId="22457"/>
    <cellStyle name="Commentaire 28 3 2 10" xfId="22458"/>
    <cellStyle name="Commentaire 28 3 2 11" xfId="22459"/>
    <cellStyle name="Commentaire 28 3 2 12" xfId="22460"/>
    <cellStyle name="Commentaire 28 3 2 13" xfId="22461"/>
    <cellStyle name="Commentaire 28 3 2 14" xfId="22462"/>
    <cellStyle name="Commentaire 28 3 2 15" xfId="22463"/>
    <cellStyle name="Commentaire 28 3 2 2" xfId="22464"/>
    <cellStyle name="Commentaire 28 3 2 2 10" xfId="22465"/>
    <cellStyle name="Commentaire 28 3 2 2 2" xfId="22466"/>
    <cellStyle name="Commentaire 28 3 2 2 2 2" xfId="22467"/>
    <cellStyle name="Commentaire 28 3 2 2 2 3" xfId="22468"/>
    <cellStyle name="Commentaire 28 3 2 2 2 4" xfId="22469"/>
    <cellStyle name="Commentaire 28 3 2 2 2 5" xfId="22470"/>
    <cellStyle name="Commentaire 28 3 2 2 2 6" xfId="22471"/>
    <cellStyle name="Commentaire 28 3 2 2 2 7" xfId="22472"/>
    <cellStyle name="Commentaire 28 3 2 2 2 8" xfId="22473"/>
    <cellStyle name="Commentaire 28 3 2 2 2 9" xfId="22474"/>
    <cellStyle name="Commentaire 28 3 2 2 3" xfId="22475"/>
    <cellStyle name="Commentaire 28 3 2 2 4" xfId="22476"/>
    <cellStyle name="Commentaire 28 3 2 2 5" xfId="22477"/>
    <cellStyle name="Commentaire 28 3 2 2 6" xfId="22478"/>
    <cellStyle name="Commentaire 28 3 2 2 7" xfId="22479"/>
    <cellStyle name="Commentaire 28 3 2 2 8" xfId="22480"/>
    <cellStyle name="Commentaire 28 3 2 2 9" xfId="22481"/>
    <cellStyle name="Commentaire 28 3 2 3" xfId="22482"/>
    <cellStyle name="Commentaire 28 3 2 3 10" xfId="22483"/>
    <cellStyle name="Commentaire 28 3 2 3 2" xfId="22484"/>
    <cellStyle name="Commentaire 28 3 2 3 2 2" xfId="22485"/>
    <cellStyle name="Commentaire 28 3 2 3 2 3" xfId="22486"/>
    <cellStyle name="Commentaire 28 3 2 3 2 4" xfId="22487"/>
    <cellStyle name="Commentaire 28 3 2 3 2 5" xfId="22488"/>
    <cellStyle name="Commentaire 28 3 2 3 2 6" xfId="22489"/>
    <cellStyle name="Commentaire 28 3 2 3 2 7" xfId="22490"/>
    <cellStyle name="Commentaire 28 3 2 3 2 8" xfId="22491"/>
    <cellStyle name="Commentaire 28 3 2 3 2 9" xfId="22492"/>
    <cellStyle name="Commentaire 28 3 2 3 3" xfId="22493"/>
    <cellStyle name="Commentaire 28 3 2 3 4" xfId="22494"/>
    <cellStyle name="Commentaire 28 3 2 3 5" xfId="22495"/>
    <cellStyle name="Commentaire 28 3 2 3 6" xfId="22496"/>
    <cellStyle name="Commentaire 28 3 2 3 7" xfId="22497"/>
    <cellStyle name="Commentaire 28 3 2 3 8" xfId="22498"/>
    <cellStyle name="Commentaire 28 3 2 3 9" xfId="22499"/>
    <cellStyle name="Commentaire 28 3 2 4" xfId="22500"/>
    <cellStyle name="Commentaire 28 3 2 4 2" xfId="22501"/>
    <cellStyle name="Commentaire 28 3 2 4 3" xfId="22502"/>
    <cellStyle name="Commentaire 28 3 2 4 4" xfId="22503"/>
    <cellStyle name="Commentaire 28 3 2 4 5" xfId="22504"/>
    <cellStyle name="Commentaire 28 3 2 4 6" xfId="22505"/>
    <cellStyle name="Commentaire 28 3 2 4 7" xfId="22506"/>
    <cellStyle name="Commentaire 28 3 2 4 8" xfId="22507"/>
    <cellStyle name="Commentaire 28 3 2 4 9" xfId="22508"/>
    <cellStyle name="Commentaire 28 3 2 5" xfId="22509"/>
    <cellStyle name="Commentaire 28 3 2 5 2" xfId="22510"/>
    <cellStyle name="Commentaire 28 3 2 5 3" xfId="22511"/>
    <cellStyle name="Commentaire 28 3 2 5 4" xfId="22512"/>
    <cellStyle name="Commentaire 28 3 2 5 5" xfId="22513"/>
    <cellStyle name="Commentaire 28 3 2 5 6" xfId="22514"/>
    <cellStyle name="Commentaire 28 3 2 5 7" xfId="22515"/>
    <cellStyle name="Commentaire 28 3 2 5 8" xfId="22516"/>
    <cellStyle name="Commentaire 28 3 2 5 9" xfId="22517"/>
    <cellStyle name="Commentaire 28 3 2 6" xfId="22518"/>
    <cellStyle name="Commentaire 28 3 2 6 2" xfId="22519"/>
    <cellStyle name="Commentaire 28 3 2 6 3" xfId="22520"/>
    <cellStyle name="Commentaire 28 3 2 6 4" xfId="22521"/>
    <cellStyle name="Commentaire 28 3 2 6 5" xfId="22522"/>
    <cellStyle name="Commentaire 28 3 2 6 6" xfId="22523"/>
    <cellStyle name="Commentaire 28 3 2 7" xfId="22524"/>
    <cellStyle name="Commentaire 28 3 2 7 2" xfId="22525"/>
    <cellStyle name="Commentaire 28 3 2 7 3" xfId="22526"/>
    <cellStyle name="Commentaire 28 3 2 7 4" xfId="22527"/>
    <cellStyle name="Commentaire 28 3 2 7 5" xfId="22528"/>
    <cellStyle name="Commentaire 28 3 2 7 6" xfId="22529"/>
    <cellStyle name="Commentaire 28 3 2 8" xfId="22530"/>
    <cellStyle name="Commentaire 28 3 2 9" xfId="22531"/>
    <cellStyle name="Commentaire 28 3 3" xfId="22532"/>
    <cellStyle name="Commentaire 28 3 3 2" xfId="22533"/>
    <cellStyle name="Commentaire 28 3 3 3" xfId="22534"/>
    <cellStyle name="Commentaire 28 3 3 4" xfId="22535"/>
    <cellStyle name="Commentaire 28 3 3 5" xfId="22536"/>
    <cellStyle name="Commentaire 28 3 3 6" xfId="22537"/>
    <cellStyle name="Commentaire 28 3 3 7" xfId="22538"/>
    <cellStyle name="Commentaire 28 3 3 8" xfId="22539"/>
    <cellStyle name="Commentaire 28 3 3 9" xfId="22540"/>
    <cellStyle name="Commentaire 28 3 4" xfId="22541"/>
    <cellStyle name="Commentaire 28 3 4 2" xfId="22542"/>
    <cellStyle name="Commentaire 28 3 4 3" xfId="22543"/>
    <cellStyle name="Commentaire 28 3 4 4" xfId="22544"/>
    <cellStyle name="Commentaire 28 3 4 5" xfId="22545"/>
    <cellStyle name="Commentaire 28 3 4 6" xfId="22546"/>
    <cellStyle name="Commentaire 28 3 4 7" xfId="22547"/>
    <cellStyle name="Commentaire 28 3 4 8" xfId="22548"/>
    <cellStyle name="Commentaire 28 3 4 9" xfId="22549"/>
    <cellStyle name="Commentaire 28 3 5" xfId="22550"/>
    <cellStyle name="Commentaire 28 3 5 2" xfId="22551"/>
    <cellStyle name="Commentaire 28 3 5 3" xfId="22552"/>
    <cellStyle name="Commentaire 28 3 5 4" xfId="22553"/>
    <cellStyle name="Commentaire 28 3 5 5" xfId="22554"/>
    <cellStyle name="Commentaire 28 3 5 6" xfId="22555"/>
    <cellStyle name="Commentaire 28 3 6" xfId="22556"/>
    <cellStyle name="Commentaire 28 4" xfId="22557"/>
    <cellStyle name="Commentaire 28 4 10" xfId="22558"/>
    <cellStyle name="Commentaire 28 4 11" xfId="22559"/>
    <cellStyle name="Commentaire 28 4 12" xfId="22560"/>
    <cellStyle name="Commentaire 28 4 13" xfId="22561"/>
    <cellStyle name="Commentaire 28 4 14" xfId="22562"/>
    <cellStyle name="Commentaire 28 4 15" xfId="22563"/>
    <cellStyle name="Commentaire 28 4 2" xfId="22564"/>
    <cellStyle name="Commentaire 28 4 2 10" xfId="22565"/>
    <cellStyle name="Commentaire 28 4 2 2" xfId="22566"/>
    <cellStyle name="Commentaire 28 4 2 2 2" xfId="22567"/>
    <cellStyle name="Commentaire 28 4 2 2 3" xfId="22568"/>
    <cellStyle name="Commentaire 28 4 2 2 4" xfId="22569"/>
    <cellStyle name="Commentaire 28 4 2 2 5" xfId="22570"/>
    <cellStyle name="Commentaire 28 4 2 2 6" xfId="22571"/>
    <cellStyle name="Commentaire 28 4 2 2 7" xfId="22572"/>
    <cellStyle name="Commentaire 28 4 2 2 8" xfId="22573"/>
    <cellStyle name="Commentaire 28 4 2 2 9" xfId="22574"/>
    <cellStyle name="Commentaire 28 4 2 3" xfId="22575"/>
    <cellStyle name="Commentaire 28 4 2 4" xfId="22576"/>
    <cellStyle name="Commentaire 28 4 2 5" xfId="22577"/>
    <cellStyle name="Commentaire 28 4 2 6" xfId="22578"/>
    <cellStyle name="Commentaire 28 4 2 7" xfId="22579"/>
    <cellStyle name="Commentaire 28 4 2 8" xfId="22580"/>
    <cellStyle name="Commentaire 28 4 2 9" xfId="22581"/>
    <cellStyle name="Commentaire 28 4 3" xfId="22582"/>
    <cellStyle name="Commentaire 28 4 3 10" xfId="22583"/>
    <cellStyle name="Commentaire 28 4 3 2" xfId="22584"/>
    <cellStyle name="Commentaire 28 4 3 2 2" xfId="22585"/>
    <cellStyle name="Commentaire 28 4 3 2 3" xfId="22586"/>
    <cellStyle name="Commentaire 28 4 3 2 4" xfId="22587"/>
    <cellStyle name="Commentaire 28 4 3 2 5" xfId="22588"/>
    <cellStyle name="Commentaire 28 4 3 2 6" xfId="22589"/>
    <cellStyle name="Commentaire 28 4 3 2 7" xfId="22590"/>
    <cellStyle name="Commentaire 28 4 3 2 8" xfId="22591"/>
    <cellStyle name="Commentaire 28 4 3 2 9" xfId="22592"/>
    <cellStyle name="Commentaire 28 4 3 3" xfId="22593"/>
    <cellStyle name="Commentaire 28 4 3 4" xfId="22594"/>
    <cellStyle name="Commentaire 28 4 3 5" xfId="22595"/>
    <cellStyle name="Commentaire 28 4 3 6" xfId="22596"/>
    <cellStyle name="Commentaire 28 4 3 7" xfId="22597"/>
    <cellStyle name="Commentaire 28 4 3 8" xfId="22598"/>
    <cellStyle name="Commentaire 28 4 3 9" xfId="22599"/>
    <cellStyle name="Commentaire 28 4 4" xfId="22600"/>
    <cellStyle name="Commentaire 28 4 4 2" xfId="22601"/>
    <cellStyle name="Commentaire 28 4 4 3" xfId="22602"/>
    <cellStyle name="Commentaire 28 4 4 4" xfId="22603"/>
    <cellStyle name="Commentaire 28 4 4 5" xfId="22604"/>
    <cellStyle name="Commentaire 28 4 4 6" xfId="22605"/>
    <cellStyle name="Commentaire 28 4 4 7" xfId="22606"/>
    <cellStyle name="Commentaire 28 4 4 8" xfId="22607"/>
    <cellStyle name="Commentaire 28 4 4 9" xfId="22608"/>
    <cellStyle name="Commentaire 28 4 5" xfId="22609"/>
    <cellStyle name="Commentaire 28 4 5 2" xfId="22610"/>
    <cellStyle name="Commentaire 28 4 5 3" xfId="22611"/>
    <cellStyle name="Commentaire 28 4 5 4" xfId="22612"/>
    <cellStyle name="Commentaire 28 4 5 5" xfId="22613"/>
    <cellStyle name="Commentaire 28 4 5 6" xfId="22614"/>
    <cellStyle name="Commentaire 28 4 5 7" xfId="22615"/>
    <cellStyle name="Commentaire 28 4 5 8" xfId="22616"/>
    <cellStyle name="Commentaire 28 4 5 9" xfId="22617"/>
    <cellStyle name="Commentaire 28 4 6" xfId="22618"/>
    <cellStyle name="Commentaire 28 4 6 2" xfId="22619"/>
    <cellStyle name="Commentaire 28 4 6 3" xfId="22620"/>
    <cellStyle name="Commentaire 28 4 6 4" xfId="22621"/>
    <cellStyle name="Commentaire 28 4 6 5" xfId="22622"/>
    <cellStyle name="Commentaire 28 4 6 6" xfId="22623"/>
    <cellStyle name="Commentaire 28 4 7" xfId="22624"/>
    <cellStyle name="Commentaire 28 4 7 2" xfId="22625"/>
    <cellStyle name="Commentaire 28 4 7 3" xfId="22626"/>
    <cellStyle name="Commentaire 28 4 7 4" xfId="22627"/>
    <cellStyle name="Commentaire 28 4 7 5" xfId="22628"/>
    <cellStyle name="Commentaire 28 4 7 6" xfId="22629"/>
    <cellStyle name="Commentaire 28 4 8" xfId="22630"/>
    <cellStyle name="Commentaire 28 4 9" xfId="22631"/>
    <cellStyle name="Commentaire 28 5" xfId="22632"/>
    <cellStyle name="Commentaire 28 5 2" xfId="22633"/>
    <cellStyle name="Commentaire 28 5 3" xfId="22634"/>
    <cellStyle name="Commentaire 28 5 4" xfId="22635"/>
    <cellStyle name="Commentaire 28 5 5" xfId="22636"/>
    <cellStyle name="Commentaire 28 5 6" xfId="22637"/>
    <cellStyle name="Commentaire 28 5 7" xfId="22638"/>
    <cellStyle name="Commentaire 28 5 8" xfId="22639"/>
    <cellStyle name="Commentaire 28 5 9" xfId="22640"/>
    <cellStyle name="Commentaire 28 6" xfId="22641"/>
    <cellStyle name="Commentaire 28 6 2" xfId="22642"/>
    <cellStyle name="Commentaire 28 6 3" xfId="22643"/>
    <cellStyle name="Commentaire 28 6 4" xfId="22644"/>
    <cellStyle name="Commentaire 28 6 5" xfId="22645"/>
    <cellStyle name="Commentaire 28 6 6" xfId="22646"/>
    <cellStyle name="Commentaire 28 6 7" xfId="22647"/>
    <cellStyle name="Commentaire 28 6 8" xfId="22648"/>
    <cellStyle name="Commentaire 28 6 9" xfId="22649"/>
    <cellStyle name="Commentaire 28 7" xfId="22650"/>
    <cellStyle name="Commentaire 28 7 2" xfId="22651"/>
    <cellStyle name="Commentaire 28 7 3" xfId="22652"/>
    <cellStyle name="Commentaire 28 7 4" xfId="22653"/>
    <cellStyle name="Commentaire 28 7 5" xfId="22654"/>
    <cellStyle name="Commentaire 28 7 6" xfId="22655"/>
    <cellStyle name="Commentaire 28 8" xfId="22656"/>
    <cellStyle name="Commentaire 29" xfId="22657"/>
    <cellStyle name="Commentaire 29 2" xfId="22658"/>
    <cellStyle name="Commentaire 29 2 2" xfId="22659"/>
    <cellStyle name="Commentaire 29 2 2 2" xfId="22660"/>
    <cellStyle name="Commentaire 29 2 2 2 10" xfId="22661"/>
    <cellStyle name="Commentaire 29 2 2 2 11" xfId="22662"/>
    <cellStyle name="Commentaire 29 2 2 2 12" xfId="22663"/>
    <cellStyle name="Commentaire 29 2 2 2 13" xfId="22664"/>
    <cellStyle name="Commentaire 29 2 2 2 14" xfId="22665"/>
    <cellStyle name="Commentaire 29 2 2 2 15" xfId="22666"/>
    <cellStyle name="Commentaire 29 2 2 2 2" xfId="22667"/>
    <cellStyle name="Commentaire 29 2 2 2 2 10" xfId="22668"/>
    <cellStyle name="Commentaire 29 2 2 2 2 2" xfId="22669"/>
    <cellStyle name="Commentaire 29 2 2 2 2 2 2" xfId="22670"/>
    <cellStyle name="Commentaire 29 2 2 2 2 2 3" xfId="22671"/>
    <cellStyle name="Commentaire 29 2 2 2 2 2 4" xfId="22672"/>
    <cellStyle name="Commentaire 29 2 2 2 2 2 5" xfId="22673"/>
    <cellStyle name="Commentaire 29 2 2 2 2 2 6" xfId="22674"/>
    <cellStyle name="Commentaire 29 2 2 2 2 2 7" xfId="22675"/>
    <cellStyle name="Commentaire 29 2 2 2 2 2 8" xfId="22676"/>
    <cellStyle name="Commentaire 29 2 2 2 2 2 9" xfId="22677"/>
    <cellStyle name="Commentaire 29 2 2 2 2 3" xfId="22678"/>
    <cellStyle name="Commentaire 29 2 2 2 2 4" xfId="22679"/>
    <cellStyle name="Commentaire 29 2 2 2 2 5" xfId="22680"/>
    <cellStyle name="Commentaire 29 2 2 2 2 6" xfId="22681"/>
    <cellStyle name="Commentaire 29 2 2 2 2 7" xfId="22682"/>
    <cellStyle name="Commentaire 29 2 2 2 2 8" xfId="22683"/>
    <cellStyle name="Commentaire 29 2 2 2 2 9" xfId="22684"/>
    <cellStyle name="Commentaire 29 2 2 2 3" xfId="22685"/>
    <cellStyle name="Commentaire 29 2 2 2 3 10" xfId="22686"/>
    <cellStyle name="Commentaire 29 2 2 2 3 2" xfId="22687"/>
    <cellStyle name="Commentaire 29 2 2 2 3 2 2" xfId="22688"/>
    <cellStyle name="Commentaire 29 2 2 2 3 2 3" xfId="22689"/>
    <cellStyle name="Commentaire 29 2 2 2 3 2 4" xfId="22690"/>
    <cellStyle name="Commentaire 29 2 2 2 3 2 5" xfId="22691"/>
    <cellStyle name="Commentaire 29 2 2 2 3 2 6" xfId="22692"/>
    <cellStyle name="Commentaire 29 2 2 2 3 2 7" xfId="22693"/>
    <cellStyle name="Commentaire 29 2 2 2 3 2 8" xfId="22694"/>
    <cellStyle name="Commentaire 29 2 2 2 3 2 9" xfId="22695"/>
    <cellStyle name="Commentaire 29 2 2 2 3 3" xfId="22696"/>
    <cellStyle name="Commentaire 29 2 2 2 3 4" xfId="22697"/>
    <cellStyle name="Commentaire 29 2 2 2 3 5" xfId="22698"/>
    <cellStyle name="Commentaire 29 2 2 2 3 6" xfId="22699"/>
    <cellStyle name="Commentaire 29 2 2 2 3 7" xfId="22700"/>
    <cellStyle name="Commentaire 29 2 2 2 3 8" xfId="22701"/>
    <cellStyle name="Commentaire 29 2 2 2 3 9" xfId="22702"/>
    <cellStyle name="Commentaire 29 2 2 2 4" xfId="22703"/>
    <cellStyle name="Commentaire 29 2 2 2 4 2" xfId="22704"/>
    <cellStyle name="Commentaire 29 2 2 2 4 3" xfId="22705"/>
    <cellStyle name="Commentaire 29 2 2 2 4 4" xfId="22706"/>
    <cellStyle name="Commentaire 29 2 2 2 4 5" xfId="22707"/>
    <cellStyle name="Commentaire 29 2 2 2 4 6" xfId="22708"/>
    <cellStyle name="Commentaire 29 2 2 2 4 7" xfId="22709"/>
    <cellStyle name="Commentaire 29 2 2 2 4 8" xfId="22710"/>
    <cellStyle name="Commentaire 29 2 2 2 4 9" xfId="22711"/>
    <cellStyle name="Commentaire 29 2 2 2 5" xfId="22712"/>
    <cellStyle name="Commentaire 29 2 2 2 5 2" xfId="22713"/>
    <cellStyle name="Commentaire 29 2 2 2 5 3" xfId="22714"/>
    <cellStyle name="Commentaire 29 2 2 2 5 4" xfId="22715"/>
    <cellStyle name="Commentaire 29 2 2 2 5 5" xfId="22716"/>
    <cellStyle name="Commentaire 29 2 2 2 5 6" xfId="22717"/>
    <cellStyle name="Commentaire 29 2 2 2 5 7" xfId="22718"/>
    <cellStyle name="Commentaire 29 2 2 2 5 8" xfId="22719"/>
    <cellStyle name="Commentaire 29 2 2 2 5 9" xfId="22720"/>
    <cellStyle name="Commentaire 29 2 2 2 6" xfId="22721"/>
    <cellStyle name="Commentaire 29 2 2 2 6 2" xfId="22722"/>
    <cellStyle name="Commentaire 29 2 2 2 6 3" xfId="22723"/>
    <cellStyle name="Commentaire 29 2 2 2 6 4" xfId="22724"/>
    <cellStyle name="Commentaire 29 2 2 2 6 5" xfId="22725"/>
    <cellStyle name="Commentaire 29 2 2 2 6 6" xfId="22726"/>
    <cellStyle name="Commentaire 29 2 2 2 7" xfId="22727"/>
    <cellStyle name="Commentaire 29 2 2 2 7 2" xfId="22728"/>
    <cellStyle name="Commentaire 29 2 2 2 7 3" xfId="22729"/>
    <cellStyle name="Commentaire 29 2 2 2 7 4" xfId="22730"/>
    <cellStyle name="Commentaire 29 2 2 2 7 5" xfId="22731"/>
    <cellStyle name="Commentaire 29 2 2 2 7 6" xfId="22732"/>
    <cellStyle name="Commentaire 29 2 2 2 8" xfId="22733"/>
    <cellStyle name="Commentaire 29 2 2 2 9" xfId="22734"/>
    <cellStyle name="Commentaire 29 2 2 3" xfId="22735"/>
    <cellStyle name="Commentaire 29 2 2 3 2" xfId="22736"/>
    <cellStyle name="Commentaire 29 2 2 3 3" xfId="22737"/>
    <cellStyle name="Commentaire 29 2 2 3 4" xfId="22738"/>
    <cellStyle name="Commentaire 29 2 2 3 5" xfId="22739"/>
    <cellStyle name="Commentaire 29 2 2 3 6" xfId="22740"/>
    <cellStyle name="Commentaire 29 2 2 3 7" xfId="22741"/>
    <cellStyle name="Commentaire 29 2 2 3 8" xfId="22742"/>
    <cellStyle name="Commentaire 29 2 2 3 9" xfId="22743"/>
    <cellStyle name="Commentaire 29 2 2 4" xfId="22744"/>
    <cellStyle name="Commentaire 29 2 2 4 2" xfId="22745"/>
    <cellStyle name="Commentaire 29 2 2 4 3" xfId="22746"/>
    <cellStyle name="Commentaire 29 2 2 4 4" xfId="22747"/>
    <cellStyle name="Commentaire 29 2 2 4 5" xfId="22748"/>
    <cellStyle name="Commentaire 29 2 2 4 6" xfId="22749"/>
    <cellStyle name="Commentaire 29 2 2 4 7" xfId="22750"/>
    <cellStyle name="Commentaire 29 2 2 4 8" xfId="22751"/>
    <cellStyle name="Commentaire 29 2 2 4 9" xfId="22752"/>
    <cellStyle name="Commentaire 29 2 2 5" xfId="22753"/>
    <cellStyle name="Commentaire 29 2 2 5 2" xfId="22754"/>
    <cellStyle name="Commentaire 29 2 2 5 3" xfId="22755"/>
    <cellStyle name="Commentaire 29 2 2 5 4" xfId="22756"/>
    <cellStyle name="Commentaire 29 2 2 5 5" xfId="22757"/>
    <cellStyle name="Commentaire 29 2 2 5 6" xfId="22758"/>
    <cellStyle name="Commentaire 29 2 2 6" xfId="22759"/>
    <cellStyle name="Commentaire 29 2 3" xfId="22760"/>
    <cellStyle name="Commentaire 29 2 3 10" xfId="22761"/>
    <cellStyle name="Commentaire 29 2 3 11" xfId="22762"/>
    <cellStyle name="Commentaire 29 2 3 12" xfId="22763"/>
    <cellStyle name="Commentaire 29 2 3 13" xfId="22764"/>
    <cellStyle name="Commentaire 29 2 3 14" xfId="22765"/>
    <cellStyle name="Commentaire 29 2 3 15" xfId="22766"/>
    <cellStyle name="Commentaire 29 2 3 2" xfId="22767"/>
    <cellStyle name="Commentaire 29 2 3 2 10" xfId="22768"/>
    <cellStyle name="Commentaire 29 2 3 2 2" xfId="22769"/>
    <cellStyle name="Commentaire 29 2 3 2 2 2" xfId="22770"/>
    <cellStyle name="Commentaire 29 2 3 2 2 3" xfId="22771"/>
    <cellStyle name="Commentaire 29 2 3 2 2 4" xfId="22772"/>
    <cellStyle name="Commentaire 29 2 3 2 2 5" xfId="22773"/>
    <cellStyle name="Commentaire 29 2 3 2 2 6" xfId="22774"/>
    <cellStyle name="Commentaire 29 2 3 2 2 7" xfId="22775"/>
    <cellStyle name="Commentaire 29 2 3 2 2 8" xfId="22776"/>
    <cellStyle name="Commentaire 29 2 3 2 2 9" xfId="22777"/>
    <cellStyle name="Commentaire 29 2 3 2 3" xfId="22778"/>
    <cellStyle name="Commentaire 29 2 3 2 4" xfId="22779"/>
    <cellStyle name="Commentaire 29 2 3 2 5" xfId="22780"/>
    <cellStyle name="Commentaire 29 2 3 2 6" xfId="22781"/>
    <cellStyle name="Commentaire 29 2 3 2 7" xfId="22782"/>
    <cellStyle name="Commentaire 29 2 3 2 8" xfId="22783"/>
    <cellStyle name="Commentaire 29 2 3 2 9" xfId="22784"/>
    <cellStyle name="Commentaire 29 2 3 3" xfId="22785"/>
    <cellStyle name="Commentaire 29 2 3 3 10" xfId="22786"/>
    <cellStyle name="Commentaire 29 2 3 3 2" xfId="22787"/>
    <cellStyle name="Commentaire 29 2 3 3 2 2" xfId="22788"/>
    <cellStyle name="Commentaire 29 2 3 3 2 3" xfId="22789"/>
    <cellStyle name="Commentaire 29 2 3 3 2 4" xfId="22790"/>
    <cellStyle name="Commentaire 29 2 3 3 2 5" xfId="22791"/>
    <cellStyle name="Commentaire 29 2 3 3 2 6" xfId="22792"/>
    <cellStyle name="Commentaire 29 2 3 3 2 7" xfId="22793"/>
    <cellStyle name="Commentaire 29 2 3 3 2 8" xfId="22794"/>
    <cellStyle name="Commentaire 29 2 3 3 2 9" xfId="22795"/>
    <cellStyle name="Commentaire 29 2 3 3 3" xfId="22796"/>
    <cellStyle name="Commentaire 29 2 3 3 4" xfId="22797"/>
    <cellStyle name="Commentaire 29 2 3 3 5" xfId="22798"/>
    <cellStyle name="Commentaire 29 2 3 3 6" xfId="22799"/>
    <cellStyle name="Commentaire 29 2 3 3 7" xfId="22800"/>
    <cellStyle name="Commentaire 29 2 3 3 8" xfId="22801"/>
    <cellStyle name="Commentaire 29 2 3 3 9" xfId="22802"/>
    <cellStyle name="Commentaire 29 2 3 4" xfId="22803"/>
    <cellStyle name="Commentaire 29 2 3 4 2" xfId="22804"/>
    <cellStyle name="Commentaire 29 2 3 4 3" xfId="22805"/>
    <cellStyle name="Commentaire 29 2 3 4 4" xfId="22806"/>
    <cellStyle name="Commentaire 29 2 3 4 5" xfId="22807"/>
    <cellStyle name="Commentaire 29 2 3 4 6" xfId="22808"/>
    <cellStyle name="Commentaire 29 2 3 4 7" xfId="22809"/>
    <cellStyle name="Commentaire 29 2 3 4 8" xfId="22810"/>
    <cellStyle name="Commentaire 29 2 3 4 9" xfId="22811"/>
    <cellStyle name="Commentaire 29 2 3 5" xfId="22812"/>
    <cellStyle name="Commentaire 29 2 3 5 2" xfId="22813"/>
    <cellStyle name="Commentaire 29 2 3 5 3" xfId="22814"/>
    <cellStyle name="Commentaire 29 2 3 5 4" xfId="22815"/>
    <cellStyle name="Commentaire 29 2 3 5 5" xfId="22816"/>
    <cellStyle name="Commentaire 29 2 3 5 6" xfId="22817"/>
    <cellStyle name="Commentaire 29 2 3 5 7" xfId="22818"/>
    <cellStyle name="Commentaire 29 2 3 5 8" xfId="22819"/>
    <cellStyle name="Commentaire 29 2 3 5 9" xfId="22820"/>
    <cellStyle name="Commentaire 29 2 3 6" xfId="22821"/>
    <cellStyle name="Commentaire 29 2 3 6 2" xfId="22822"/>
    <cellStyle name="Commentaire 29 2 3 6 3" xfId="22823"/>
    <cellStyle name="Commentaire 29 2 3 6 4" xfId="22824"/>
    <cellStyle name="Commentaire 29 2 3 6 5" xfId="22825"/>
    <cellStyle name="Commentaire 29 2 3 6 6" xfId="22826"/>
    <cellStyle name="Commentaire 29 2 3 7" xfId="22827"/>
    <cellStyle name="Commentaire 29 2 3 7 2" xfId="22828"/>
    <cellStyle name="Commentaire 29 2 3 7 3" xfId="22829"/>
    <cellStyle name="Commentaire 29 2 3 7 4" xfId="22830"/>
    <cellStyle name="Commentaire 29 2 3 7 5" xfId="22831"/>
    <cellStyle name="Commentaire 29 2 3 7 6" xfId="22832"/>
    <cellStyle name="Commentaire 29 2 3 8" xfId="22833"/>
    <cellStyle name="Commentaire 29 2 3 9" xfId="22834"/>
    <cellStyle name="Commentaire 29 2 4" xfId="22835"/>
    <cellStyle name="Commentaire 29 2 4 2" xfId="22836"/>
    <cellStyle name="Commentaire 29 2 4 3" xfId="22837"/>
    <cellStyle name="Commentaire 29 2 4 4" xfId="22838"/>
    <cellStyle name="Commentaire 29 2 4 5" xfId="22839"/>
    <cellStyle name="Commentaire 29 2 4 6" xfId="22840"/>
    <cellStyle name="Commentaire 29 2 4 7" xfId="22841"/>
    <cellStyle name="Commentaire 29 2 4 8" xfId="22842"/>
    <cellStyle name="Commentaire 29 2 4 9" xfId="22843"/>
    <cellStyle name="Commentaire 29 2 5" xfId="22844"/>
    <cellStyle name="Commentaire 29 2 5 2" xfId="22845"/>
    <cellStyle name="Commentaire 29 2 5 3" xfId="22846"/>
    <cellStyle name="Commentaire 29 2 5 4" xfId="22847"/>
    <cellStyle name="Commentaire 29 2 5 5" xfId="22848"/>
    <cellStyle name="Commentaire 29 2 5 6" xfId="22849"/>
    <cellStyle name="Commentaire 29 2 5 7" xfId="22850"/>
    <cellStyle name="Commentaire 29 2 5 8" xfId="22851"/>
    <cellStyle name="Commentaire 29 2 5 9" xfId="22852"/>
    <cellStyle name="Commentaire 29 2 6" xfId="22853"/>
    <cellStyle name="Commentaire 29 2 6 2" xfId="22854"/>
    <cellStyle name="Commentaire 29 2 6 3" xfId="22855"/>
    <cellStyle name="Commentaire 29 2 6 4" xfId="22856"/>
    <cellStyle name="Commentaire 29 2 6 5" xfId="22857"/>
    <cellStyle name="Commentaire 29 2 6 6" xfId="22858"/>
    <cellStyle name="Commentaire 29 2 7" xfId="22859"/>
    <cellStyle name="Commentaire 29 3" xfId="22860"/>
    <cellStyle name="Commentaire 29 3 2" xfId="22861"/>
    <cellStyle name="Commentaire 29 3 2 10" xfId="22862"/>
    <cellStyle name="Commentaire 29 3 2 11" xfId="22863"/>
    <cellStyle name="Commentaire 29 3 2 12" xfId="22864"/>
    <cellStyle name="Commentaire 29 3 2 13" xfId="22865"/>
    <cellStyle name="Commentaire 29 3 2 14" xfId="22866"/>
    <cellStyle name="Commentaire 29 3 2 15" xfId="22867"/>
    <cellStyle name="Commentaire 29 3 2 2" xfId="22868"/>
    <cellStyle name="Commentaire 29 3 2 2 10" xfId="22869"/>
    <cellStyle name="Commentaire 29 3 2 2 2" xfId="22870"/>
    <cellStyle name="Commentaire 29 3 2 2 2 2" xfId="22871"/>
    <cellStyle name="Commentaire 29 3 2 2 2 3" xfId="22872"/>
    <cellStyle name="Commentaire 29 3 2 2 2 4" xfId="22873"/>
    <cellStyle name="Commentaire 29 3 2 2 2 5" xfId="22874"/>
    <cellStyle name="Commentaire 29 3 2 2 2 6" xfId="22875"/>
    <cellStyle name="Commentaire 29 3 2 2 2 7" xfId="22876"/>
    <cellStyle name="Commentaire 29 3 2 2 2 8" xfId="22877"/>
    <cellStyle name="Commentaire 29 3 2 2 2 9" xfId="22878"/>
    <cellStyle name="Commentaire 29 3 2 2 3" xfId="22879"/>
    <cellStyle name="Commentaire 29 3 2 2 4" xfId="22880"/>
    <cellStyle name="Commentaire 29 3 2 2 5" xfId="22881"/>
    <cellStyle name="Commentaire 29 3 2 2 6" xfId="22882"/>
    <cellStyle name="Commentaire 29 3 2 2 7" xfId="22883"/>
    <cellStyle name="Commentaire 29 3 2 2 8" xfId="22884"/>
    <cellStyle name="Commentaire 29 3 2 2 9" xfId="22885"/>
    <cellStyle name="Commentaire 29 3 2 3" xfId="22886"/>
    <cellStyle name="Commentaire 29 3 2 3 10" xfId="22887"/>
    <cellStyle name="Commentaire 29 3 2 3 2" xfId="22888"/>
    <cellStyle name="Commentaire 29 3 2 3 2 2" xfId="22889"/>
    <cellStyle name="Commentaire 29 3 2 3 2 3" xfId="22890"/>
    <cellStyle name="Commentaire 29 3 2 3 2 4" xfId="22891"/>
    <cellStyle name="Commentaire 29 3 2 3 2 5" xfId="22892"/>
    <cellStyle name="Commentaire 29 3 2 3 2 6" xfId="22893"/>
    <cellStyle name="Commentaire 29 3 2 3 2 7" xfId="22894"/>
    <cellStyle name="Commentaire 29 3 2 3 2 8" xfId="22895"/>
    <cellStyle name="Commentaire 29 3 2 3 2 9" xfId="22896"/>
    <cellStyle name="Commentaire 29 3 2 3 3" xfId="22897"/>
    <cellStyle name="Commentaire 29 3 2 3 4" xfId="22898"/>
    <cellStyle name="Commentaire 29 3 2 3 5" xfId="22899"/>
    <cellStyle name="Commentaire 29 3 2 3 6" xfId="22900"/>
    <cellStyle name="Commentaire 29 3 2 3 7" xfId="22901"/>
    <cellStyle name="Commentaire 29 3 2 3 8" xfId="22902"/>
    <cellStyle name="Commentaire 29 3 2 3 9" xfId="22903"/>
    <cellStyle name="Commentaire 29 3 2 4" xfId="22904"/>
    <cellStyle name="Commentaire 29 3 2 4 2" xfId="22905"/>
    <cellStyle name="Commentaire 29 3 2 4 3" xfId="22906"/>
    <cellStyle name="Commentaire 29 3 2 4 4" xfId="22907"/>
    <cellStyle name="Commentaire 29 3 2 4 5" xfId="22908"/>
    <cellStyle name="Commentaire 29 3 2 4 6" xfId="22909"/>
    <cellStyle name="Commentaire 29 3 2 4 7" xfId="22910"/>
    <cellStyle name="Commentaire 29 3 2 4 8" xfId="22911"/>
    <cellStyle name="Commentaire 29 3 2 4 9" xfId="22912"/>
    <cellStyle name="Commentaire 29 3 2 5" xfId="22913"/>
    <cellStyle name="Commentaire 29 3 2 5 2" xfId="22914"/>
    <cellStyle name="Commentaire 29 3 2 5 3" xfId="22915"/>
    <cellStyle name="Commentaire 29 3 2 5 4" xfId="22916"/>
    <cellStyle name="Commentaire 29 3 2 5 5" xfId="22917"/>
    <cellStyle name="Commentaire 29 3 2 5 6" xfId="22918"/>
    <cellStyle name="Commentaire 29 3 2 5 7" xfId="22919"/>
    <cellStyle name="Commentaire 29 3 2 5 8" xfId="22920"/>
    <cellStyle name="Commentaire 29 3 2 5 9" xfId="22921"/>
    <cellStyle name="Commentaire 29 3 2 6" xfId="22922"/>
    <cellStyle name="Commentaire 29 3 2 6 2" xfId="22923"/>
    <cellStyle name="Commentaire 29 3 2 6 3" xfId="22924"/>
    <cellStyle name="Commentaire 29 3 2 6 4" xfId="22925"/>
    <cellStyle name="Commentaire 29 3 2 6 5" xfId="22926"/>
    <cellStyle name="Commentaire 29 3 2 6 6" xfId="22927"/>
    <cellStyle name="Commentaire 29 3 2 7" xfId="22928"/>
    <cellStyle name="Commentaire 29 3 2 7 2" xfId="22929"/>
    <cellStyle name="Commentaire 29 3 2 7 3" xfId="22930"/>
    <cellStyle name="Commentaire 29 3 2 7 4" xfId="22931"/>
    <cellStyle name="Commentaire 29 3 2 7 5" xfId="22932"/>
    <cellStyle name="Commentaire 29 3 2 7 6" xfId="22933"/>
    <cellStyle name="Commentaire 29 3 2 8" xfId="22934"/>
    <cellStyle name="Commentaire 29 3 2 9" xfId="22935"/>
    <cellStyle name="Commentaire 29 3 3" xfId="22936"/>
    <cellStyle name="Commentaire 29 3 3 2" xfId="22937"/>
    <cellStyle name="Commentaire 29 3 3 3" xfId="22938"/>
    <cellStyle name="Commentaire 29 3 3 4" xfId="22939"/>
    <cellStyle name="Commentaire 29 3 3 5" xfId="22940"/>
    <cellStyle name="Commentaire 29 3 3 6" xfId="22941"/>
    <cellStyle name="Commentaire 29 3 3 7" xfId="22942"/>
    <cellStyle name="Commentaire 29 3 3 8" xfId="22943"/>
    <cellStyle name="Commentaire 29 3 3 9" xfId="22944"/>
    <cellStyle name="Commentaire 29 3 4" xfId="22945"/>
    <cellStyle name="Commentaire 29 3 4 2" xfId="22946"/>
    <cellStyle name="Commentaire 29 3 4 3" xfId="22947"/>
    <cellStyle name="Commentaire 29 3 4 4" xfId="22948"/>
    <cellStyle name="Commentaire 29 3 4 5" xfId="22949"/>
    <cellStyle name="Commentaire 29 3 4 6" xfId="22950"/>
    <cellStyle name="Commentaire 29 3 4 7" xfId="22951"/>
    <cellStyle name="Commentaire 29 3 4 8" xfId="22952"/>
    <cellStyle name="Commentaire 29 3 4 9" xfId="22953"/>
    <cellStyle name="Commentaire 29 3 5" xfId="22954"/>
    <cellStyle name="Commentaire 29 3 5 2" xfId="22955"/>
    <cellStyle name="Commentaire 29 3 5 3" xfId="22956"/>
    <cellStyle name="Commentaire 29 3 5 4" xfId="22957"/>
    <cellStyle name="Commentaire 29 3 5 5" xfId="22958"/>
    <cellStyle name="Commentaire 29 3 5 6" xfId="22959"/>
    <cellStyle name="Commentaire 29 3 6" xfId="22960"/>
    <cellStyle name="Commentaire 29 4" xfId="22961"/>
    <cellStyle name="Commentaire 29 4 10" xfId="22962"/>
    <cellStyle name="Commentaire 29 4 11" xfId="22963"/>
    <cellStyle name="Commentaire 29 4 12" xfId="22964"/>
    <cellStyle name="Commentaire 29 4 13" xfId="22965"/>
    <cellStyle name="Commentaire 29 4 14" xfId="22966"/>
    <cellStyle name="Commentaire 29 4 15" xfId="22967"/>
    <cellStyle name="Commentaire 29 4 2" xfId="22968"/>
    <cellStyle name="Commentaire 29 4 2 10" xfId="22969"/>
    <cellStyle name="Commentaire 29 4 2 2" xfId="22970"/>
    <cellStyle name="Commentaire 29 4 2 2 2" xfId="22971"/>
    <cellStyle name="Commentaire 29 4 2 2 3" xfId="22972"/>
    <cellStyle name="Commentaire 29 4 2 2 4" xfId="22973"/>
    <cellStyle name="Commentaire 29 4 2 2 5" xfId="22974"/>
    <cellStyle name="Commentaire 29 4 2 2 6" xfId="22975"/>
    <cellStyle name="Commentaire 29 4 2 2 7" xfId="22976"/>
    <cellStyle name="Commentaire 29 4 2 2 8" xfId="22977"/>
    <cellStyle name="Commentaire 29 4 2 2 9" xfId="22978"/>
    <cellStyle name="Commentaire 29 4 2 3" xfId="22979"/>
    <cellStyle name="Commentaire 29 4 2 4" xfId="22980"/>
    <cellStyle name="Commentaire 29 4 2 5" xfId="22981"/>
    <cellStyle name="Commentaire 29 4 2 6" xfId="22982"/>
    <cellStyle name="Commentaire 29 4 2 7" xfId="22983"/>
    <cellStyle name="Commentaire 29 4 2 8" xfId="22984"/>
    <cellStyle name="Commentaire 29 4 2 9" xfId="22985"/>
    <cellStyle name="Commentaire 29 4 3" xfId="22986"/>
    <cellStyle name="Commentaire 29 4 3 10" xfId="22987"/>
    <cellStyle name="Commentaire 29 4 3 2" xfId="22988"/>
    <cellStyle name="Commentaire 29 4 3 2 2" xfId="22989"/>
    <cellStyle name="Commentaire 29 4 3 2 3" xfId="22990"/>
    <cellStyle name="Commentaire 29 4 3 2 4" xfId="22991"/>
    <cellStyle name="Commentaire 29 4 3 2 5" xfId="22992"/>
    <cellStyle name="Commentaire 29 4 3 2 6" xfId="22993"/>
    <cellStyle name="Commentaire 29 4 3 2 7" xfId="22994"/>
    <cellStyle name="Commentaire 29 4 3 2 8" xfId="22995"/>
    <cellStyle name="Commentaire 29 4 3 2 9" xfId="22996"/>
    <cellStyle name="Commentaire 29 4 3 3" xfId="22997"/>
    <cellStyle name="Commentaire 29 4 3 4" xfId="22998"/>
    <cellStyle name="Commentaire 29 4 3 5" xfId="22999"/>
    <cellStyle name="Commentaire 29 4 3 6" xfId="23000"/>
    <cellStyle name="Commentaire 29 4 3 7" xfId="23001"/>
    <cellStyle name="Commentaire 29 4 3 8" xfId="23002"/>
    <cellStyle name="Commentaire 29 4 3 9" xfId="23003"/>
    <cellStyle name="Commentaire 29 4 4" xfId="23004"/>
    <cellStyle name="Commentaire 29 4 4 2" xfId="23005"/>
    <cellStyle name="Commentaire 29 4 4 3" xfId="23006"/>
    <cellStyle name="Commentaire 29 4 4 4" xfId="23007"/>
    <cellStyle name="Commentaire 29 4 4 5" xfId="23008"/>
    <cellStyle name="Commentaire 29 4 4 6" xfId="23009"/>
    <cellStyle name="Commentaire 29 4 4 7" xfId="23010"/>
    <cellStyle name="Commentaire 29 4 4 8" xfId="23011"/>
    <cellStyle name="Commentaire 29 4 4 9" xfId="23012"/>
    <cellStyle name="Commentaire 29 4 5" xfId="23013"/>
    <cellStyle name="Commentaire 29 4 5 2" xfId="23014"/>
    <cellStyle name="Commentaire 29 4 5 3" xfId="23015"/>
    <cellStyle name="Commentaire 29 4 5 4" xfId="23016"/>
    <cellStyle name="Commentaire 29 4 5 5" xfId="23017"/>
    <cellStyle name="Commentaire 29 4 5 6" xfId="23018"/>
    <cellStyle name="Commentaire 29 4 5 7" xfId="23019"/>
    <cellStyle name="Commentaire 29 4 5 8" xfId="23020"/>
    <cellStyle name="Commentaire 29 4 5 9" xfId="23021"/>
    <cellStyle name="Commentaire 29 4 6" xfId="23022"/>
    <cellStyle name="Commentaire 29 4 6 2" xfId="23023"/>
    <cellStyle name="Commentaire 29 4 6 3" xfId="23024"/>
    <cellStyle name="Commentaire 29 4 6 4" xfId="23025"/>
    <cellStyle name="Commentaire 29 4 6 5" xfId="23026"/>
    <cellStyle name="Commentaire 29 4 6 6" xfId="23027"/>
    <cellStyle name="Commentaire 29 4 7" xfId="23028"/>
    <cellStyle name="Commentaire 29 4 7 2" xfId="23029"/>
    <cellStyle name="Commentaire 29 4 7 3" xfId="23030"/>
    <cellStyle name="Commentaire 29 4 7 4" xfId="23031"/>
    <cellStyle name="Commentaire 29 4 7 5" xfId="23032"/>
    <cellStyle name="Commentaire 29 4 7 6" xfId="23033"/>
    <cellStyle name="Commentaire 29 4 8" xfId="23034"/>
    <cellStyle name="Commentaire 29 4 9" xfId="23035"/>
    <cellStyle name="Commentaire 29 5" xfId="23036"/>
    <cellStyle name="Commentaire 29 5 2" xfId="23037"/>
    <cellStyle name="Commentaire 29 5 3" xfId="23038"/>
    <cellStyle name="Commentaire 29 5 4" xfId="23039"/>
    <cellStyle name="Commentaire 29 5 5" xfId="23040"/>
    <cellStyle name="Commentaire 29 5 6" xfId="23041"/>
    <cellStyle name="Commentaire 29 5 7" xfId="23042"/>
    <cellStyle name="Commentaire 29 5 8" xfId="23043"/>
    <cellStyle name="Commentaire 29 5 9" xfId="23044"/>
    <cellStyle name="Commentaire 29 6" xfId="23045"/>
    <cellStyle name="Commentaire 29 6 2" xfId="23046"/>
    <cellStyle name="Commentaire 29 6 3" xfId="23047"/>
    <cellStyle name="Commentaire 29 6 4" xfId="23048"/>
    <cellStyle name="Commentaire 29 6 5" xfId="23049"/>
    <cellStyle name="Commentaire 29 6 6" xfId="23050"/>
    <cellStyle name="Commentaire 29 6 7" xfId="23051"/>
    <cellStyle name="Commentaire 29 6 8" xfId="23052"/>
    <cellStyle name="Commentaire 29 6 9" xfId="23053"/>
    <cellStyle name="Commentaire 29 7" xfId="23054"/>
    <cellStyle name="Commentaire 29 7 2" xfId="23055"/>
    <cellStyle name="Commentaire 29 7 3" xfId="23056"/>
    <cellStyle name="Commentaire 29 7 4" xfId="23057"/>
    <cellStyle name="Commentaire 29 7 5" xfId="23058"/>
    <cellStyle name="Commentaire 29 7 6" xfId="23059"/>
    <cellStyle name="Commentaire 29 8" xfId="23060"/>
    <cellStyle name="Commentaire 3" xfId="23061"/>
    <cellStyle name="Commentaire 3 2" xfId="23062"/>
    <cellStyle name="Commentaire 3 2 2" xfId="23063"/>
    <cellStyle name="Commentaire 3 2 2 2" xfId="23064"/>
    <cellStyle name="Commentaire 3 2 2 2 10" xfId="23065"/>
    <cellStyle name="Commentaire 3 2 2 2 11" xfId="23066"/>
    <cellStyle name="Commentaire 3 2 2 2 12" xfId="23067"/>
    <cellStyle name="Commentaire 3 2 2 2 13" xfId="23068"/>
    <cellStyle name="Commentaire 3 2 2 2 14" xfId="23069"/>
    <cellStyle name="Commentaire 3 2 2 2 15" xfId="23070"/>
    <cellStyle name="Commentaire 3 2 2 2 2" xfId="23071"/>
    <cellStyle name="Commentaire 3 2 2 2 2 10" xfId="23072"/>
    <cellStyle name="Commentaire 3 2 2 2 2 2" xfId="23073"/>
    <cellStyle name="Commentaire 3 2 2 2 2 2 2" xfId="23074"/>
    <cellStyle name="Commentaire 3 2 2 2 2 2 3" xfId="23075"/>
    <cellStyle name="Commentaire 3 2 2 2 2 2 4" xfId="23076"/>
    <cellStyle name="Commentaire 3 2 2 2 2 2 5" xfId="23077"/>
    <cellStyle name="Commentaire 3 2 2 2 2 2 6" xfId="23078"/>
    <cellStyle name="Commentaire 3 2 2 2 2 2 7" xfId="23079"/>
    <cellStyle name="Commentaire 3 2 2 2 2 2 8" xfId="23080"/>
    <cellStyle name="Commentaire 3 2 2 2 2 2 9" xfId="23081"/>
    <cellStyle name="Commentaire 3 2 2 2 2 3" xfId="23082"/>
    <cellStyle name="Commentaire 3 2 2 2 2 4" xfId="23083"/>
    <cellStyle name="Commentaire 3 2 2 2 2 5" xfId="23084"/>
    <cellStyle name="Commentaire 3 2 2 2 2 6" xfId="23085"/>
    <cellStyle name="Commentaire 3 2 2 2 2 7" xfId="23086"/>
    <cellStyle name="Commentaire 3 2 2 2 2 8" xfId="23087"/>
    <cellStyle name="Commentaire 3 2 2 2 2 9" xfId="23088"/>
    <cellStyle name="Commentaire 3 2 2 2 3" xfId="23089"/>
    <cellStyle name="Commentaire 3 2 2 2 3 10" xfId="23090"/>
    <cellStyle name="Commentaire 3 2 2 2 3 2" xfId="23091"/>
    <cellStyle name="Commentaire 3 2 2 2 3 2 2" xfId="23092"/>
    <cellStyle name="Commentaire 3 2 2 2 3 2 3" xfId="23093"/>
    <cellStyle name="Commentaire 3 2 2 2 3 2 4" xfId="23094"/>
    <cellStyle name="Commentaire 3 2 2 2 3 2 5" xfId="23095"/>
    <cellStyle name="Commentaire 3 2 2 2 3 2 6" xfId="23096"/>
    <cellStyle name="Commentaire 3 2 2 2 3 2 7" xfId="23097"/>
    <cellStyle name="Commentaire 3 2 2 2 3 2 8" xfId="23098"/>
    <cellStyle name="Commentaire 3 2 2 2 3 2 9" xfId="23099"/>
    <cellStyle name="Commentaire 3 2 2 2 3 3" xfId="23100"/>
    <cellStyle name="Commentaire 3 2 2 2 3 4" xfId="23101"/>
    <cellStyle name="Commentaire 3 2 2 2 3 5" xfId="23102"/>
    <cellStyle name="Commentaire 3 2 2 2 3 6" xfId="23103"/>
    <cellStyle name="Commentaire 3 2 2 2 3 7" xfId="23104"/>
    <cellStyle name="Commentaire 3 2 2 2 3 8" xfId="23105"/>
    <cellStyle name="Commentaire 3 2 2 2 3 9" xfId="23106"/>
    <cellStyle name="Commentaire 3 2 2 2 4" xfId="23107"/>
    <cellStyle name="Commentaire 3 2 2 2 4 2" xfId="23108"/>
    <cellStyle name="Commentaire 3 2 2 2 4 3" xfId="23109"/>
    <cellStyle name="Commentaire 3 2 2 2 4 4" xfId="23110"/>
    <cellStyle name="Commentaire 3 2 2 2 4 5" xfId="23111"/>
    <cellStyle name="Commentaire 3 2 2 2 4 6" xfId="23112"/>
    <cellStyle name="Commentaire 3 2 2 2 4 7" xfId="23113"/>
    <cellStyle name="Commentaire 3 2 2 2 4 8" xfId="23114"/>
    <cellStyle name="Commentaire 3 2 2 2 4 9" xfId="23115"/>
    <cellStyle name="Commentaire 3 2 2 2 5" xfId="23116"/>
    <cellStyle name="Commentaire 3 2 2 2 5 2" xfId="23117"/>
    <cellStyle name="Commentaire 3 2 2 2 5 3" xfId="23118"/>
    <cellStyle name="Commentaire 3 2 2 2 5 4" xfId="23119"/>
    <cellStyle name="Commentaire 3 2 2 2 5 5" xfId="23120"/>
    <cellStyle name="Commentaire 3 2 2 2 5 6" xfId="23121"/>
    <cellStyle name="Commentaire 3 2 2 2 5 7" xfId="23122"/>
    <cellStyle name="Commentaire 3 2 2 2 5 8" xfId="23123"/>
    <cellStyle name="Commentaire 3 2 2 2 5 9" xfId="23124"/>
    <cellStyle name="Commentaire 3 2 2 2 6" xfId="23125"/>
    <cellStyle name="Commentaire 3 2 2 2 6 2" xfId="23126"/>
    <cellStyle name="Commentaire 3 2 2 2 6 3" xfId="23127"/>
    <cellStyle name="Commentaire 3 2 2 2 6 4" xfId="23128"/>
    <cellStyle name="Commentaire 3 2 2 2 6 5" xfId="23129"/>
    <cellStyle name="Commentaire 3 2 2 2 6 6" xfId="23130"/>
    <cellStyle name="Commentaire 3 2 2 2 7" xfId="23131"/>
    <cellStyle name="Commentaire 3 2 2 2 7 2" xfId="23132"/>
    <cellStyle name="Commentaire 3 2 2 2 7 3" xfId="23133"/>
    <cellStyle name="Commentaire 3 2 2 2 7 4" xfId="23134"/>
    <cellStyle name="Commentaire 3 2 2 2 7 5" xfId="23135"/>
    <cellStyle name="Commentaire 3 2 2 2 7 6" xfId="23136"/>
    <cellStyle name="Commentaire 3 2 2 2 8" xfId="23137"/>
    <cellStyle name="Commentaire 3 2 2 2 9" xfId="23138"/>
    <cellStyle name="Commentaire 3 2 2 3" xfId="23139"/>
    <cellStyle name="Commentaire 3 2 2 3 2" xfId="23140"/>
    <cellStyle name="Commentaire 3 2 2 3 3" xfId="23141"/>
    <cellStyle name="Commentaire 3 2 2 3 4" xfId="23142"/>
    <cellStyle name="Commentaire 3 2 2 3 5" xfId="23143"/>
    <cellStyle name="Commentaire 3 2 2 3 6" xfId="23144"/>
    <cellStyle name="Commentaire 3 2 2 3 7" xfId="23145"/>
    <cellStyle name="Commentaire 3 2 2 3 8" xfId="23146"/>
    <cellStyle name="Commentaire 3 2 2 3 9" xfId="23147"/>
    <cellStyle name="Commentaire 3 2 2 4" xfId="23148"/>
    <cellStyle name="Commentaire 3 2 2 4 2" xfId="23149"/>
    <cellStyle name="Commentaire 3 2 2 4 3" xfId="23150"/>
    <cellStyle name="Commentaire 3 2 2 4 4" xfId="23151"/>
    <cellStyle name="Commentaire 3 2 2 4 5" xfId="23152"/>
    <cellStyle name="Commentaire 3 2 2 4 6" xfId="23153"/>
    <cellStyle name="Commentaire 3 2 2 4 7" xfId="23154"/>
    <cellStyle name="Commentaire 3 2 2 4 8" xfId="23155"/>
    <cellStyle name="Commentaire 3 2 2 4 9" xfId="23156"/>
    <cellStyle name="Commentaire 3 2 2 5" xfId="23157"/>
    <cellStyle name="Commentaire 3 2 2 5 2" xfId="23158"/>
    <cellStyle name="Commentaire 3 2 2 5 3" xfId="23159"/>
    <cellStyle name="Commentaire 3 2 2 5 4" xfId="23160"/>
    <cellStyle name="Commentaire 3 2 2 5 5" xfId="23161"/>
    <cellStyle name="Commentaire 3 2 2 5 6" xfId="23162"/>
    <cellStyle name="Commentaire 3 2 2 6" xfId="23163"/>
    <cellStyle name="Commentaire 3 2 3" xfId="23164"/>
    <cellStyle name="Commentaire 3 2 3 10" xfId="23165"/>
    <cellStyle name="Commentaire 3 2 3 11" xfId="23166"/>
    <cellStyle name="Commentaire 3 2 3 12" xfId="23167"/>
    <cellStyle name="Commentaire 3 2 3 13" xfId="23168"/>
    <cellStyle name="Commentaire 3 2 3 14" xfId="23169"/>
    <cellStyle name="Commentaire 3 2 3 15" xfId="23170"/>
    <cellStyle name="Commentaire 3 2 3 2" xfId="23171"/>
    <cellStyle name="Commentaire 3 2 3 2 10" xfId="23172"/>
    <cellStyle name="Commentaire 3 2 3 2 2" xfId="23173"/>
    <cellStyle name="Commentaire 3 2 3 2 2 2" xfId="23174"/>
    <cellStyle name="Commentaire 3 2 3 2 2 3" xfId="23175"/>
    <cellStyle name="Commentaire 3 2 3 2 2 4" xfId="23176"/>
    <cellStyle name="Commentaire 3 2 3 2 2 5" xfId="23177"/>
    <cellStyle name="Commentaire 3 2 3 2 2 6" xfId="23178"/>
    <cellStyle name="Commentaire 3 2 3 2 2 7" xfId="23179"/>
    <cellStyle name="Commentaire 3 2 3 2 2 8" xfId="23180"/>
    <cellStyle name="Commentaire 3 2 3 2 2 9" xfId="23181"/>
    <cellStyle name="Commentaire 3 2 3 2 3" xfId="23182"/>
    <cellStyle name="Commentaire 3 2 3 2 4" xfId="23183"/>
    <cellStyle name="Commentaire 3 2 3 2 5" xfId="23184"/>
    <cellStyle name="Commentaire 3 2 3 2 6" xfId="23185"/>
    <cellStyle name="Commentaire 3 2 3 2 7" xfId="23186"/>
    <cellStyle name="Commentaire 3 2 3 2 8" xfId="23187"/>
    <cellStyle name="Commentaire 3 2 3 2 9" xfId="23188"/>
    <cellStyle name="Commentaire 3 2 3 3" xfId="23189"/>
    <cellStyle name="Commentaire 3 2 3 3 10" xfId="23190"/>
    <cellStyle name="Commentaire 3 2 3 3 2" xfId="23191"/>
    <cellStyle name="Commentaire 3 2 3 3 2 2" xfId="23192"/>
    <cellStyle name="Commentaire 3 2 3 3 2 3" xfId="23193"/>
    <cellStyle name="Commentaire 3 2 3 3 2 4" xfId="23194"/>
    <cellStyle name="Commentaire 3 2 3 3 2 5" xfId="23195"/>
    <cellStyle name="Commentaire 3 2 3 3 2 6" xfId="23196"/>
    <cellStyle name="Commentaire 3 2 3 3 2 7" xfId="23197"/>
    <cellStyle name="Commentaire 3 2 3 3 2 8" xfId="23198"/>
    <cellStyle name="Commentaire 3 2 3 3 2 9" xfId="23199"/>
    <cellStyle name="Commentaire 3 2 3 3 3" xfId="23200"/>
    <cellStyle name="Commentaire 3 2 3 3 4" xfId="23201"/>
    <cellStyle name="Commentaire 3 2 3 3 5" xfId="23202"/>
    <cellStyle name="Commentaire 3 2 3 3 6" xfId="23203"/>
    <cellStyle name="Commentaire 3 2 3 3 7" xfId="23204"/>
    <cellStyle name="Commentaire 3 2 3 3 8" xfId="23205"/>
    <cellStyle name="Commentaire 3 2 3 3 9" xfId="23206"/>
    <cellStyle name="Commentaire 3 2 3 4" xfId="23207"/>
    <cellStyle name="Commentaire 3 2 3 4 2" xfId="23208"/>
    <cellStyle name="Commentaire 3 2 3 4 3" xfId="23209"/>
    <cellStyle name="Commentaire 3 2 3 4 4" xfId="23210"/>
    <cellStyle name="Commentaire 3 2 3 4 5" xfId="23211"/>
    <cellStyle name="Commentaire 3 2 3 4 6" xfId="23212"/>
    <cellStyle name="Commentaire 3 2 3 4 7" xfId="23213"/>
    <cellStyle name="Commentaire 3 2 3 4 8" xfId="23214"/>
    <cellStyle name="Commentaire 3 2 3 4 9" xfId="23215"/>
    <cellStyle name="Commentaire 3 2 3 5" xfId="23216"/>
    <cellStyle name="Commentaire 3 2 3 5 2" xfId="23217"/>
    <cellStyle name="Commentaire 3 2 3 5 3" xfId="23218"/>
    <cellStyle name="Commentaire 3 2 3 5 4" xfId="23219"/>
    <cellStyle name="Commentaire 3 2 3 5 5" xfId="23220"/>
    <cellStyle name="Commentaire 3 2 3 5 6" xfId="23221"/>
    <cellStyle name="Commentaire 3 2 3 5 7" xfId="23222"/>
    <cellStyle name="Commentaire 3 2 3 5 8" xfId="23223"/>
    <cellStyle name="Commentaire 3 2 3 5 9" xfId="23224"/>
    <cellStyle name="Commentaire 3 2 3 6" xfId="23225"/>
    <cellStyle name="Commentaire 3 2 3 6 2" xfId="23226"/>
    <cellStyle name="Commentaire 3 2 3 6 3" xfId="23227"/>
    <cellStyle name="Commentaire 3 2 3 6 4" xfId="23228"/>
    <cellStyle name="Commentaire 3 2 3 6 5" xfId="23229"/>
    <cellStyle name="Commentaire 3 2 3 6 6" xfId="23230"/>
    <cellStyle name="Commentaire 3 2 3 7" xfId="23231"/>
    <cellStyle name="Commentaire 3 2 3 7 2" xfId="23232"/>
    <cellStyle name="Commentaire 3 2 3 7 3" xfId="23233"/>
    <cellStyle name="Commentaire 3 2 3 7 4" xfId="23234"/>
    <cellStyle name="Commentaire 3 2 3 7 5" xfId="23235"/>
    <cellStyle name="Commentaire 3 2 3 7 6" xfId="23236"/>
    <cellStyle name="Commentaire 3 2 3 8" xfId="23237"/>
    <cellStyle name="Commentaire 3 2 3 9" xfId="23238"/>
    <cellStyle name="Commentaire 3 2 4" xfId="23239"/>
    <cellStyle name="Commentaire 3 2 4 2" xfId="23240"/>
    <cellStyle name="Commentaire 3 2 4 3" xfId="23241"/>
    <cellStyle name="Commentaire 3 2 4 4" xfId="23242"/>
    <cellStyle name="Commentaire 3 2 4 5" xfId="23243"/>
    <cellStyle name="Commentaire 3 2 4 6" xfId="23244"/>
    <cellStyle name="Commentaire 3 2 4 7" xfId="23245"/>
    <cellStyle name="Commentaire 3 2 4 8" xfId="23246"/>
    <cellStyle name="Commentaire 3 2 4 9" xfId="23247"/>
    <cellStyle name="Commentaire 3 2 5" xfId="23248"/>
    <cellStyle name="Commentaire 3 2 5 2" xfId="23249"/>
    <cellStyle name="Commentaire 3 2 5 3" xfId="23250"/>
    <cellStyle name="Commentaire 3 2 5 4" xfId="23251"/>
    <cellStyle name="Commentaire 3 2 5 5" xfId="23252"/>
    <cellStyle name="Commentaire 3 2 5 6" xfId="23253"/>
    <cellStyle name="Commentaire 3 2 5 7" xfId="23254"/>
    <cellStyle name="Commentaire 3 2 5 8" xfId="23255"/>
    <cellStyle name="Commentaire 3 2 5 9" xfId="23256"/>
    <cellStyle name="Commentaire 3 2 6" xfId="23257"/>
    <cellStyle name="Commentaire 3 2 6 2" xfId="23258"/>
    <cellStyle name="Commentaire 3 2 6 3" xfId="23259"/>
    <cellStyle name="Commentaire 3 2 6 4" xfId="23260"/>
    <cellStyle name="Commentaire 3 2 6 5" xfId="23261"/>
    <cellStyle name="Commentaire 3 2 6 6" xfId="23262"/>
    <cellStyle name="Commentaire 3 2 7" xfId="23263"/>
    <cellStyle name="Commentaire 3 3" xfId="23264"/>
    <cellStyle name="Commentaire 3 3 2" xfId="23265"/>
    <cellStyle name="Commentaire 3 3 2 10" xfId="23266"/>
    <cellStyle name="Commentaire 3 3 2 11" xfId="23267"/>
    <cellStyle name="Commentaire 3 3 2 12" xfId="23268"/>
    <cellStyle name="Commentaire 3 3 2 13" xfId="23269"/>
    <cellStyle name="Commentaire 3 3 2 14" xfId="23270"/>
    <cellStyle name="Commentaire 3 3 2 15" xfId="23271"/>
    <cellStyle name="Commentaire 3 3 2 2" xfId="23272"/>
    <cellStyle name="Commentaire 3 3 2 2 10" xfId="23273"/>
    <cellStyle name="Commentaire 3 3 2 2 2" xfId="23274"/>
    <cellStyle name="Commentaire 3 3 2 2 2 2" xfId="23275"/>
    <cellStyle name="Commentaire 3 3 2 2 2 3" xfId="23276"/>
    <cellStyle name="Commentaire 3 3 2 2 2 4" xfId="23277"/>
    <cellStyle name="Commentaire 3 3 2 2 2 5" xfId="23278"/>
    <cellStyle name="Commentaire 3 3 2 2 2 6" xfId="23279"/>
    <cellStyle name="Commentaire 3 3 2 2 2 7" xfId="23280"/>
    <cellStyle name="Commentaire 3 3 2 2 2 8" xfId="23281"/>
    <cellStyle name="Commentaire 3 3 2 2 2 9" xfId="23282"/>
    <cellStyle name="Commentaire 3 3 2 2 3" xfId="23283"/>
    <cellStyle name="Commentaire 3 3 2 2 4" xfId="23284"/>
    <cellStyle name="Commentaire 3 3 2 2 5" xfId="23285"/>
    <cellStyle name="Commentaire 3 3 2 2 6" xfId="23286"/>
    <cellStyle name="Commentaire 3 3 2 2 7" xfId="23287"/>
    <cellStyle name="Commentaire 3 3 2 2 8" xfId="23288"/>
    <cellStyle name="Commentaire 3 3 2 2 9" xfId="23289"/>
    <cellStyle name="Commentaire 3 3 2 3" xfId="23290"/>
    <cellStyle name="Commentaire 3 3 2 3 10" xfId="23291"/>
    <cellStyle name="Commentaire 3 3 2 3 2" xfId="23292"/>
    <cellStyle name="Commentaire 3 3 2 3 2 2" xfId="23293"/>
    <cellStyle name="Commentaire 3 3 2 3 2 3" xfId="23294"/>
    <cellStyle name="Commentaire 3 3 2 3 2 4" xfId="23295"/>
    <cellStyle name="Commentaire 3 3 2 3 2 5" xfId="23296"/>
    <cellStyle name="Commentaire 3 3 2 3 2 6" xfId="23297"/>
    <cellStyle name="Commentaire 3 3 2 3 2 7" xfId="23298"/>
    <cellStyle name="Commentaire 3 3 2 3 2 8" xfId="23299"/>
    <cellStyle name="Commentaire 3 3 2 3 2 9" xfId="23300"/>
    <cellStyle name="Commentaire 3 3 2 3 3" xfId="23301"/>
    <cellStyle name="Commentaire 3 3 2 3 4" xfId="23302"/>
    <cellStyle name="Commentaire 3 3 2 3 5" xfId="23303"/>
    <cellStyle name="Commentaire 3 3 2 3 6" xfId="23304"/>
    <cellStyle name="Commentaire 3 3 2 3 7" xfId="23305"/>
    <cellStyle name="Commentaire 3 3 2 3 8" xfId="23306"/>
    <cellStyle name="Commentaire 3 3 2 3 9" xfId="23307"/>
    <cellStyle name="Commentaire 3 3 2 4" xfId="23308"/>
    <cellStyle name="Commentaire 3 3 2 4 2" xfId="23309"/>
    <cellStyle name="Commentaire 3 3 2 4 3" xfId="23310"/>
    <cellStyle name="Commentaire 3 3 2 4 4" xfId="23311"/>
    <cellStyle name="Commentaire 3 3 2 4 5" xfId="23312"/>
    <cellStyle name="Commentaire 3 3 2 4 6" xfId="23313"/>
    <cellStyle name="Commentaire 3 3 2 4 7" xfId="23314"/>
    <cellStyle name="Commentaire 3 3 2 4 8" xfId="23315"/>
    <cellStyle name="Commentaire 3 3 2 4 9" xfId="23316"/>
    <cellStyle name="Commentaire 3 3 2 5" xfId="23317"/>
    <cellStyle name="Commentaire 3 3 2 5 2" xfId="23318"/>
    <cellStyle name="Commentaire 3 3 2 5 3" xfId="23319"/>
    <cellStyle name="Commentaire 3 3 2 5 4" xfId="23320"/>
    <cellStyle name="Commentaire 3 3 2 5 5" xfId="23321"/>
    <cellStyle name="Commentaire 3 3 2 5 6" xfId="23322"/>
    <cellStyle name="Commentaire 3 3 2 5 7" xfId="23323"/>
    <cellStyle name="Commentaire 3 3 2 5 8" xfId="23324"/>
    <cellStyle name="Commentaire 3 3 2 5 9" xfId="23325"/>
    <cellStyle name="Commentaire 3 3 2 6" xfId="23326"/>
    <cellStyle name="Commentaire 3 3 2 6 2" xfId="23327"/>
    <cellStyle name="Commentaire 3 3 2 6 3" xfId="23328"/>
    <cellStyle name="Commentaire 3 3 2 6 4" xfId="23329"/>
    <cellStyle name="Commentaire 3 3 2 6 5" xfId="23330"/>
    <cellStyle name="Commentaire 3 3 2 6 6" xfId="23331"/>
    <cellStyle name="Commentaire 3 3 2 7" xfId="23332"/>
    <cellStyle name="Commentaire 3 3 2 7 2" xfId="23333"/>
    <cellStyle name="Commentaire 3 3 2 7 3" xfId="23334"/>
    <cellStyle name="Commentaire 3 3 2 7 4" xfId="23335"/>
    <cellStyle name="Commentaire 3 3 2 7 5" xfId="23336"/>
    <cellStyle name="Commentaire 3 3 2 7 6" xfId="23337"/>
    <cellStyle name="Commentaire 3 3 2 8" xfId="23338"/>
    <cellStyle name="Commentaire 3 3 2 9" xfId="23339"/>
    <cellStyle name="Commentaire 3 3 3" xfId="23340"/>
    <cellStyle name="Commentaire 3 3 3 2" xfId="23341"/>
    <cellStyle name="Commentaire 3 3 3 3" xfId="23342"/>
    <cellStyle name="Commentaire 3 3 3 4" xfId="23343"/>
    <cellStyle name="Commentaire 3 3 3 5" xfId="23344"/>
    <cellStyle name="Commentaire 3 3 3 6" xfId="23345"/>
    <cellStyle name="Commentaire 3 3 3 7" xfId="23346"/>
    <cellStyle name="Commentaire 3 3 3 8" xfId="23347"/>
    <cellStyle name="Commentaire 3 3 3 9" xfId="23348"/>
    <cellStyle name="Commentaire 3 3 4" xfId="23349"/>
    <cellStyle name="Commentaire 3 3 4 2" xfId="23350"/>
    <cellStyle name="Commentaire 3 3 4 3" xfId="23351"/>
    <cellStyle name="Commentaire 3 3 4 4" xfId="23352"/>
    <cellStyle name="Commentaire 3 3 4 5" xfId="23353"/>
    <cellStyle name="Commentaire 3 3 4 6" xfId="23354"/>
    <cellStyle name="Commentaire 3 3 4 7" xfId="23355"/>
    <cellStyle name="Commentaire 3 3 4 8" xfId="23356"/>
    <cellStyle name="Commentaire 3 3 4 9" xfId="23357"/>
    <cellStyle name="Commentaire 3 3 5" xfId="23358"/>
    <cellStyle name="Commentaire 3 3 5 2" xfId="23359"/>
    <cellStyle name="Commentaire 3 3 5 3" xfId="23360"/>
    <cellStyle name="Commentaire 3 3 5 4" xfId="23361"/>
    <cellStyle name="Commentaire 3 3 5 5" xfId="23362"/>
    <cellStyle name="Commentaire 3 3 5 6" xfId="23363"/>
    <cellStyle name="Commentaire 3 3 6" xfId="23364"/>
    <cellStyle name="Commentaire 3 4" xfId="23365"/>
    <cellStyle name="Commentaire 3 4 10" xfId="23366"/>
    <cellStyle name="Commentaire 3 4 11" xfId="23367"/>
    <cellStyle name="Commentaire 3 4 12" xfId="23368"/>
    <cellStyle name="Commentaire 3 4 13" xfId="23369"/>
    <cellStyle name="Commentaire 3 4 14" xfId="23370"/>
    <cellStyle name="Commentaire 3 4 15" xfId="23371"/>
    <cellStyle name="Commentaire 3 4 2" xfId="23372"/>
    <cellStyle name="Commentaire 3 4 2 10" xfId="23373"/>
    <cellStyle name="Commentaire 3 4 2 2" xfId="23374"/>
    <cellStyle name="Commentaire 3 4 2 2 2" xfId="23375"/>
    <cellStyle name="Commentaire 3 4 2 2 3" xfId="23376"/>
    <cellStyle name="Commentaire 3 4 2 2 4" xfId="23377"/>
    <cellStyle name="Commentaire 3 4 2 2 5" xfId="23378"/>
    <cellStyle name="Commentaire 3 4 2 2 6" xfId="23379"/>
    <cellStyle name="Commentaire 3 4 2 2 7" xfId="23380"/>
    <cellStyle name="Commentaire 3 4 2 2 8" xfId="23381"/>
    <cellStyle name="Commentaire 3 4 2 2 9" xfId="23382"/>
    <cellStyle name="Commentaire 3 4 2 3" xfId="23383"/>
    <cellStyle name="Commentaire 3 4 2 4" xfId="23384"/>
    <cellStyle name="Commentaire 3 4 2 5" xfId="23385"/>
    <cellStyle name="Commentaire 3 4 2 6" xfId="23386"/>
    <cellStyle name="Commentaire 3 4 2 7" xfId="23387"/>
    <cellStyle name="Commentaire 3 4 2 8" xfId="23388"/>
    <cellStyle name="Commentaire 3 4 2 9" xfId="23389"/>
    <cellStyle name="Commentaire 3 4 3" xfId="23390"/>
    <cellStyle name="Commentaire 3 4 3 10" xfId="23391"/>
    <cellStyle name="Commentaire 3 4 3 2" xfId="23392"/>
    <cellStyle name="Commentaire 3 4 3 2 2" xfId="23393"/>
    <cellStyle name="Commentaire 3 4 3 2 3" xfId="23394"/>
    <cellStyle name="Commentaire 3 4 3 2 4" xfId="23395"/>
    <cellStyle name="Commentaire 3 4 3 2 5" xfId="23396"/>
    <cellStyle name="Commentaire 3 4 3 2 6" xfId="23397"/>
    <cellStyle name="Commentaire 3 4 3 2 7" xfId="23398"/>
    <cellStyle name="Commentaire 3 4 3 2 8" xfId="23399"/>
    <cellStyle name="Commentaire 3 4 3 2 9" xfId="23400"/>
    <cellStyle name="Commentaire 3 4 3 3" xfId="23401"/>
    <cellStyle name="Commentaire 3 4 3 4" xfId="23402"/>
    <cellStyle name="Commentaire 3 4 3 5" xfId="23403"/>
    <cellStyle name="Commentaire 3 4 3 6" xfId="23404"/>
    <cellStyle name="Commentaire 3 4 3 7" xfId="23405"/>
    <cellStyle name="Commentaire 3 4 3 8" xfId="23406"/>
    <cellStyle name="Commentaire 3 4 3 9" xfId="23407"/>
    <cellStyle name="Commentaire 3 4 4" xfId="23408"/>
    <cellStyle name="Commentaire 3 4 4 2" xfId="23409"/>
    <cellStyle name="Commentaire 3 4 4 3" xfId="23410"/>
    <cellStyle name="Commentaire 3 4 4 4" xfId="23411"/>
    <cellStyle name="Commentaire 3 4 4 5" xfId="23412"/>
    <cellStyle name="Commentaire 3 4 4 6" xfId="23413"/>
    <cellStyle name="Commentaire 3 4 4 7" xfId="23414"/>
    <cellStyle name="Commentaire 3 4 4 8" xfId="23415"/>
    <cellStyle name="Commentaire 3 4 4 9" xfId="23416"/>
    <cellStyle name="Commentaire 3 4 5" xfId="23417"/>
    <cellStyle name="Commentaire 3 4 5 2" xfId="23418"/>
    <cellStyle name="Commentaire 3 4 5 3" xfId="23419"/>
    <cellStyle name="Commentaire 3 4 5 4" xfId="23420"/>
    <cellStyle name="Commentaire 3 4 5 5" xfId="23421"/>
    <cellStyle name="Commentaire 3 4 5 6" xfId="23422"/>
    <cellStyle name="Commentaire 3 4 5 7" xfId="23423"/>
    <cellStyle name="Commentaire 3 4 5 8" xfId="23424"/>
    <cellStyle name="Commentaire 3 4 5 9" xfId="23425"/>
    <cellStyle name="Commentaire 3 4 6" xfId="23426"/>
    <cellStyle name="Commentaire 3 4 6 2" xfId="23427"/>
    <cellStyle name="Commentaire 3 4 6 3" xfId="23428"/>
    <cellStyle name="Commentaire 3 4 6 4" xfId="23429"/>
    <cellStyle name="Commentaire 3 4 6 5" xfId="23430"/>
    <cellStyle name="Commentaire 3 4 6 6" xfId="23431"/>
    <cellStyle name="Commentaire 3 4 7" xfId="23432"/>
    <cellStyle name="Commentaire 3 4 7 2" xfId="23433"/>
    <cellStyle name="Commentaire 3 4 7 3" xfId="23434"/>
    <cellStyle name="Commentaire 3 4 7 4" xfId="23435"/>
    <cellStyle name="Commentaire 3 4 7 5" xfId="23436"/>
    <cellStyle name="Commentaire 3 4 7 6" xfId="23437"/>
    <cellStyle name="Commentaire 3 4 8" xfId="23438"/>
    <cellStyle name="Commentaire 3 4 9" xfId="23439"/>
    <cellStyle name="Commentaire 3 5" xfId="23440"/>
    <cellStyle name="Commentaire 3 5 2" xfId="23441"/>
    <cellStyle name="Commentaire 3 5 3" xfId="23442"/>
    <cellStyle name="Commentaire 3 5 4" xfId="23443"/>
    <cellStyle name="Commentaire 3 5 5" xfId="23444"/>
    <cellStyle name="Commentaire 3 5 6" xfId="23445"/>
    <cellStyle name="Commentaire 3 5 7" xfId="23446"/>
    <cellStyle name="Commentaire 3 5 8" xfId="23447"/>
    <cellStyle name="Commentaire 3 5 9" xfId="23448"/>
    <cellStyle name="Commentaire 3 6" xfId="23449"/>
    <cellStyle name="Commentaire 3 6 2" xfId="23450"/>
    <cellStyle name="Commentaire 3 6 3" xfId="23451"/>
    <cellStyle name="Commentaire 3 6 4" xfId="23452"/>
    <cellStyle name="Commentaire 3 6 5" xfId="23453"/>
    <cellStyle name="Commentaire 3 6 6" xfId="23454"/>
    <cellStyle name="Commentaire 3 6 7" xfId="23455"/>
    <cellStyle name="Commentaire 3 6 8" xfId="23456"/>
    <cellStyle name="Commentaire 3 6 9" xfId="23457"/>
    <cellStyle name="Commentaire 3 7" xfId="23458"/>
    <cellStyle name="Commentaire 3 7 2" xfId="23459"/>
    <cellStyle name="Commentaire 3 7 3" xfId="23460"/>
    <cellStyle name="Commentaire 3 7 4" xfId="23461"/>
    <cellStyle name="Commentaire 3 7 5" xfId="23462"/>
    <cellStyle name="Commentaire 3 7 6" xfId="23463"/>
    <cellStyle name="Commentaire 3 8" xfId="23464"/>
    <cellStyle name="Commentaire 30" xfId="23465"/>
    <cellStyle name="Commentaire 30 2" xfId="23466"/>
    <cellStyle name="Commentaire 30 2 2" xfId="23467"/>
    <cellStyle name="Commentaire 30 2 2 2" xfId="23468"/>
    <cellStyle name="Commentaire 30 2 2 2 10" xfId="23469"/>
    <cellStyle name="Commentaire 30 2 2 2 11" xfId="23470"/>
    <cellStyle name="Commentaire 30 2 2 2 12" xfId="23471"/>
    <cellStyle name="Commentaire 30 2 2 2 13" xfId="23472"/>
    <cellStyle name="Commentaire 30 2 2 2 14" xfId="23473"/>
    <cellStyle name="Commentaire 30 2 2 2 15" xfId="23474"/>
    <cellStyle name="Commentaire 30 2 2 2 2" xfId="23475"/>
    <cellStyle name="Commentaire 30 2 2 2 2 10" xfId="23476"/>
    <cellStyle name="Commentaire 30 2 2 2 2 2" xfId="23477"/>
    <cellStyle name="Commentaire 30 2 2 2 2 2 2" xfId="23478"/>
    <cellStyle name="Commentaire 30 2 2 2 2 2 3" xfId="23479"/>
    <cellStyle name="Commentaire 30 2 2 2 2 2 4" xfId="23480"/>
    <cellStyle name="Commentaire 30 2 2 2 2 2 5" xfId="23481"/>
    <cellStyle name="Commentaire 30 2 2 2 2 2 6" xfId="23482"/>
    <cellStyle name="Commentaire 30 2 2 2 2 2 7" xfId="23483"/>
    <cellStyle name="Commentaire 30 2 2 2 2 2 8" xfId="23484"/>
    <cellStyle name="Commentaire 30 2 2 2 2 2 9" xfId="23485"/>
    <cellStyle name="Commentaire 30 2 2 2 2 3" xfId="23486"/>
    <cellStyle name="Commentaire 30 2 2 2 2 4" xfId="23487"/>
    <cellStyle name="Commentaire 30 2 2 2 2 5" xfId="23488"/>
    <cellStyle name="Commentaire 30 2 2 2 2 6" xfId="23489"/>
    <cellStyle name="Commentaire 30 2 2 2 2 7" xfId="23490"/>
    <cellStyle name="Commentaire 30 2 2 2 2 8" xfId="23491"/>
    <cellStyle name="Commentaire 30 2 2 2 2 9" xfId="23492"/>
    <cellStyle name="Commentaire 30 2 2 2 3" xfId="23493"/>
    <cellStyle name="Commentaire 30 2 2 2 3 10" xfId="23494"/>
    <cellStyle name="Commentaire 30 2 2 2 3 2" xfId="23495"/>
    <cellStyle name="Commentaire 30 2 2 2 3 2 2" xfId="23496"/>
    <cellStyle name="Commentaire 30 2 2 2 3 2 3" xfId="23497"/>
    <cellStyle name="Commentaire 30 2 2 2 3 2 4" xfId="23498"/>
    <cellStyle name="Commentaire 30 2 2 2 3 2 5" xfId="23499"/>
    <cellStyle name="Commentaire 30 2 2 2 3 2 6" xfId="23500"/>
    <cellStyle name="Commentaire 30 2 2 2 3 2 7" xfId="23501"/>
    <cellStyle name="Commentaire 30 2 2 2 3 2 8" xfId="23502"/>
    <cellStyle name="Commentaire 30 2 2 2 3 2 9" xfId="23503"/>
    <cellStyle name="Commentaire 30 2 2 2 3 3" xfId="23504"/>
    <cellStyle name="Commentaire 30 2 2 2 3 4" xfId="23505"/>
    <cellStyle name="Commentaire 30 2 2 2 3 5" xfId="23506"/>
    <cellStyle name="Commentaire 30 2 2 2 3 6" xfId="23507"/>
    <cellStyle name="Commentaire 30 2 2 2 3 7" xfId="23508"/>
    <cellStyle name="Commentaire 30 2 2 2 3 8" xfId="23509"/>
    <cellStyle name="Commentaire 30 2 2 2 3 9" xfId="23510"/>
    <cellStyle name="Commentaire 30 2 2 2 4" xfId="23511"/>
    <cellStyle name="Commentaire 30 2 2 2 4 2" xfId="23512"/>
    <cellStyle name="Commentaire 30 2 2 2 4 3" xfId="23513"/>
    <cellStyle name="Commentaire 30 2 2 2 4 4" xfId="23514"/>
    <cellStyle name="Commentaire 30 2 2 2 4 5" xfId="23515"/>
    <cellStyle name="Commentaire 30 2 2 2 4 6" xfId="23516"/>
    <cellStyle name="Commentaire 30 2 2 2 4 7" xfId="23517"/>
    <cellStyle name="Commentaire 30 2 2 2 4 8" xfId="23518"/>
    <cellStyle name="Commentaire 30 2 2 2 4 9" xfId="23519"/>
    <cellStyle name="Commentaire 30 2 2 2 5" xfId="23520"/>
    <cellStyle name="Commentaire 30 2 2 2 5 2" xfId="23521"/>
    <cellStyle name="Commentaire 30 2 2 2 5 3" xfId="23522"/>
    <cellStyle name="Commentaire 30 2 2 2 5 4" xfId="23523"/>
    <cellStyle name="Commentaire 30 2 2 2 5 5" xfId="23524"/>
    <cellStyle name="Commentaire 30 2 2 2 5 6" xfId="23525"/>
    <cellStyle name="Commentaire 30 2 2 2 5 7" xfId="23526"/>
    <cellStyle name="Commentaire 30 2 2 2 5 8" xfId="23527"/>
    <cellStyle name="Commentaire 30 2 2 2 5 9" xfId="23528"/>
    <cellStyle name="Commentaire 30 2 2 2 6" xfId="23529"/>
    <cellStyle name="Commentaire 30 2 2 2 6 2" xfId="23530"/>
    <cellStyle name="Commentaire 30 2 2 2 6 3" xfId="23531"/>
    <cellStyle name="Commentaire 30 2 2 2 6 4" xfId="23532"/>
    <cellStyle name="Commentaire 30 2 2 2 6 5" xfId="23533"/>
    <cellStyle name="Commentaire 30 2 2 2 6 6" xfId="23534"/>
    <cellStyle name="Commentaire 30 2 2 2 7" xfId="23535"/>
    <cellStyle name="Commentaire 30 2 2 2 7 2" xfId="23536"/>
    <cellStyle name="Commentaire 30 2 2 2 7 3" xfId="23537"/>
    <cellStyle name="Commentaire 30 2 2 2 7 4" xfId="23538"/>
    <cellStyle name="Commentaire 30 2 2 2 7 5" xfId="23539"/>
    <cellStyle name="Commentaire 30 2 2 2 7 6" xfId="23540"/>
    <cellStyle name="Commentaire 30 2 2 2 8" xfId="23541"/>
    <cellStyle name="Commentaire 30 2 2 2 9" xfId="23542"/>
    <cellStyle name="Commentaire 30 2 2 3" xfId="23543"/>
    <cellStyle name="Commentaire 30 2 2 3 2" xfId="23544"/>
    <cellStyle name="Commentaire 30 2 2 3 3" xfId="23545"/>
    <cellStyle name="Commentaire 30 2 2 3 4" xfId="23546"/>
    <cellStyle name="Commentaire 30 2 2 3 5" xfId="23547"/>
    <cellStyle name="Commentaire 30 2 2 3 6" xfId="23548"/>
    <cellStyle name="Commentaire 30 2 2 3 7" xfId="23549"/>
    <cellStyle name="Commentaire 30 2 2 3 8" xfId="23550"/>
    <cellStyle name="Commentaire 30 2 2 3 9" xfId="23551"/>
    <cellStyle name="Commentaire 30 2 2 4" xfId="23552"/>
    <cellStyle name="Commentaire 30 2 2 4 2" xfId="23553"/>
    <cellStyle name="Commentaire 30 2 2 4 3" xfId="23554"/>
    <cellStyle name="Commentaire 30 2 2 4 4" xfId="23555"/>
    <cellStyle name="Commentaire 30 2 2 4 5" xfId="23556"/>
    <cellStyle name="Commentaire 30 2 2 4 6" xfId="23557"/>
    <cellStyle name="Commentaire 30 2 2 4 7" xfId="23558"/>
    <cellStyle name="Commentaire 30 2 2 4 8" xfId="23559"/>
    <cellStyle name="Commentaire 30 2 2 4 9" xfId="23560"/>
    <cellStyle name="Commentaire 30 2 2 5" xfId="23561"/>
    <cellStyle name="Commentaire 30 2 2 5 2" xfId="23562"/>
    <cellStyle name="Commentaire 30 2 2 5 3" xfId="23563"/>
    <cellStyle name="Commentaire 30 2 2 5 4" xfId="23564"/>
    <cellStyle name="Commentaire 30 2 2 5 5" xfId="23565"/>
    <cellStyle name="Commentaire 30 2 2 5 6" xfId="23566"/>
    <cellStyle name="Commentaire 30 2 2 6" xfId="23567"/>
    <cellStyle name="Commentaire 30 2 3" xfId="23568"/>
    <cellStyle name="Commentaire 30 2 3 10" xfId="23569"/>
    <cellStyle name="Commentaire 30 2 3 11" xfId="23570"/>
    <cellStyle name="Commentaire 30 2 3 12" xfId="23571"/>
    <cellStyle name="Commentaire 30 2 3 13" xfId="23572"/>
    <cellStyle name="Commentaire 30 2 3 14" xfId="23573"/>
    <cellStyle name="Commentaire 30 2 3 15" xfId="23574"/>
    <cellStyle name="Commentaire 30 2 3 2" xfId="23575"/>
    <cellStyle name="Commentaire 30 2 3 2 10" xfId="23576"/>
    <cellStyle name="Commentaire 30 2 3 2 2" xfId="23577"/>
    <cellStyle name="Commentaire 30 2 3 2 2 2" xfId="23578"/>
    <cellStyle name="Commentaire 30 2 3 2 2 3" xfId="23579"/>
    <cellStyle name="Commentaire 30 2 3 2 2 4" xfId="23580"/>
    <cellStyle name="Commentaire 30 2 3 2 2 5" xfId="23581"/>
    <cellStyle name="Commentaire 30 2 3 2 2 6" xfId="23582"/>
    <cellStyle name="Commentaire 30 2 3 2 2 7" xfId="23583"/>
    <cellStyle name="Commentaire 30 2 3 2 2 8" xfId="23584"/>
    <cellStyle name="Commentaire 30 2 3 2 2 9" xfId="23585"/>
    <cellStyle name="Commentaire 30 2 3 2 3" xfId="23586"/>
    <cellStyle name="Commentaire 30 2 3 2 4" xfId="23587"/>
    <cellStyle name="Commentaire 30 2 3 2 5" xfId="23588"/>
    <cellStyle name="Commentaire 30 2 3 2 6" xfId="23589"/>
    <cellStyle name="Commentaire 30 2 3 2 7" xfId="23590"/>
    <cellStyle name="Commentaire 30 2 3 2 8" xfId="23591"/>
    <cellStyle name="Commentaire 30 2 3 2 9" xfId="23592"/>
    <cellStyle name="Commentaire 30 2 3 3" xfId="23593"/>
    <cellStyle name="Commentaire 30 2 3 3 10" xfId="23594"/>
    <cellStyle name="Commentaire 30 2 3 3 2" xfId="23595"/>
    <cellStyle name="Commentaire 30 2 3 3 2 2" xfId="23596"/>
    <cellStyle name="Commentaire 30 2 3 3 2 3" xfId="23597"/>
    <cellStyle name="Commentaire 30 2 3 3 2 4" xfId="23598"/>
    <cellStyle name="Commentaire 30 2 3 3 2 5" xfId="23599"/>
    <cellStyle name="Commentaire 30 2 3 3 2 6" xfId="23600"/>
    <cellStyle name="Commentaire 30 2 3 3 2 7" xfId="23601"/>
    <cellStyle name="Commentaire 30 2 3 3 2 8" xfId="23602"/>
    <cellStyle name="Commentaire 30 2 3 3 2 9" xfId="23603"/>
    <cellStyle name="Commentaire 30 2 3 3 3" xfId="23604"/>
    <cellStyle name="Commentaire 30 2 3 3 4" xfId="23605"/>
    <cellStyle name="Commentaire 30 2 3 3 5" xfId="23606"/>
    <cellStyle name="Commentaire 30 2 3 3 6" xfId="23607"/>
    <cellStyle name="Commentaire 30 2 3 3 7" xfId="23608"/>
    <cellStyle name="Commentaire 30 2 3 3 8" xfId="23609"/>
    <cellStyle name="Commentaire 30 2 3 3 9" xfId="23610"/>
    <cellStyle name="Commentaire 30 2 3 4" xfId="23611"/>
    <cellStyle name="Commentaire 30 2 3 4 2" xfId="23612"/>
    <cellStyle name="Commentaire 30 2 3 4 3" xfId="23613"/>
    <cellStyle name="Commentaire 30 2 3 4 4" xfId="23614"/>
    <cellStyle name="Commentaire 30 2 3 4 5" xfId="23615"/>
    <cellStyle name="Commentaire 30 2 3 4 6" xfId="23616"/>
    <cellStyle name="Commentaire 30 2 3 4 7" xfId="23617"/>
    <cellStyle name="Commentaire 30 2 3 4 8" xfId="23618"/>
    <cellStyle name="Commentaire 30 2 3 4 9" xfId="23619"/>
    <cellStyle name="Commentaire 30 2 3 5" xfId="23620"/>
    <cellStyle name="Commentaire 30 2 3 5 2" xfId="23621"/>
    <cellStyle name="Commentaire 30 2 3 5 3" xfId="23622"/>
    <cellStyle name="Commentaire 30 2 3 5 4" xfId="23623"/>
    <cellStyle name="Commentaire 30 2 3 5 5" xfId="23624"/>
    <cellStyle name="Commentaire 30 2 3 5 6" xfId="23625"/>
    <cellStyle name="Commentaire 30 2 3 5 7" xfId="23626"/>
    <cellStyle name="Commentaire 30 2 3 5 8" xfId="23627"/>
    <cellStyle name="Commentaire 30 2 3 5 9" xfId="23628"/>
    <cellStyle name="Commentaire 30 2 3 6" xfId="23629"/>
    <cellStyle name="Commentaire 30 2 3 6 2" xfId="23630"/>
    <cellStyle name="Commentaire 30 2 3 6 3" xfId="23631"/>
    <cellStyle name="Commentaire 30 2 3 6 4" xfId="23632"/>
    <cellStyle name="Commentaire 30 2 3 6 5" xfId="23633"/>
    <cellStyle name="Commentaire 30 2 3 6 6" xfId="23634"/>
    <cellStyle name="Commentaire 30 2 3 7" xfId="23635"/>
    <cellStyle name="Commentaire 30 2 3 7 2" xfId="23636"/>
    <cellStyle name="Commentaire 30 2 3 7 3" xfId="23637"/>
    <cellStyle name="Commentaire 30 2 3 7 4" xfId="23638"/>
    <cellStyle name="Commentaire 30 2 3 7 5" xfId="23639"/>
    <cellStyle name="Commentaire 30 2 3 7 6" xfId="23640"/>
    <cellStyle name="Commentaire 30 2 3 8" xfId="23641"/>
    <cellStyle name="Commentaire 30 2 3 9" xfId="23642"/>
    <cellStyle name="Commentaire 30 2 4" xfId="23643"/>
    <cellStyle name="Commentaire 30 2 4 2" xfId="23644"/>
    <cellStyle name="Commentaire 30 2 4 3" xfId="23645"/>
    <cellStyle name="Commentaire 30 2 4 4" xfId="23646"/>
    <cellStyle name="Commentaire 30 2 4 5" xfId="23647"/>
    <cellStyle name="Commentaire 30 2 4 6" xfId="23648"/>
    <cellStyle name="Commentaire 30 2 4 7" xfId="23649"/>
    <cellStyle name="Commentaire 30 2 4 8" xfId="23650"/>
    <cellStyle name="Commentaire 30 2 4 9" xfId="23651"/>
    <cellStyle name="Commentaire 30 2 5" xfId="23652"/>
    <cellStyle name="Commentaire 30 2 5 2" xfId="23653"/>
    <cellStyle name="Commentaire 30 2 5 3" xfId="23654"/>
    <cellStyle name="Commentaire 30 2 5 4" xfId="23655"/>
    <cellStyle name="Commentaire 30 2 5 5" xfId="23656"/>
    <cellStyle name="Commentaire 30 2 5 6" xfId="23657"/>
    <cellStyle name="Commentaire 30 2 5 7" xfId="23658"/>
    <cellStyle name="Commentaire 30 2 5 8" xfId="23659"/>
    <cellStyle name="Commentaire 30 2 5 9" xfId="23660"/>
    <cellStyle name="Commentaire 30 2 6" xfId="23661"/>
    <cellStyle name="Commentaire 30 2 6 2" xfId="23662"/>
    <cellStyle name="Commentaire 30 2 6 3" xfId="23663"/>
    <cellStyle name="Commentaire 30 2 6 4" xfId="23664"/>
    <cellStyle name="Commentaire 30 2 6 5" xfId="23665"/>
    <cellStyle name="Commentaire 30 2 6 6" xfId="23666"/>
    <cellStyle name="Commentaire 30 2 7" xfId="23667"/>
    <cellStyle name="Commentaire 30 3" xfId="23668"/>
    <cellStyle name="Commentaire 30 3 2" xfId="23669"/>
    <cellStyle name="Commentaire 30 3 2 10" xfId="23670"/>
    <cellStyle name="Commentaire 30 3 2 11" xfId="23671"/>
    <cellStyle name="Commentaire 30 3 2 12" xfId="23672"/>
    <cellStyle name="Commentaire 30 3 2 13" xfId="23673"/>
    <cellStyle name="Commentaire 30 3 2 14" xfId="23674"/>
    <cellStyle name="Commentaire 30 3 2 15" xfId="23675"/>
    <cellStyle name="Commentaire 30 3 2 2" xfId="23676"/>
    <cellStyle name="Commentaire 30 3 2 2 10" xfId="23677"/>
    <cellStyle name="Commentaire 30 3 2 2 2" xfId="23678"/>
    <cellStyle name="Commentaire 30 3 2 2 2 2" xfId="23679"/>
    <cellStyle name="Commentaire 30 3 2 2 2 3" xfId="23680"/>
    <cellStyle name="Commentaire 30 3 2 2 2 4" xfId="23681"/>
    <cellStyle name="Commentaire 30 3 2 2 2 5" xfId="23682"/>
    <cellStyle name="Commentaire 30 3 2 2 2 6" xfId="23683"/>
    <cellStyle name="Commentaire 30 3 2 2 2 7" xfId="23684"/>
    <cellStyle name="Commentaire 30 3 2 2 2 8" xfId="23685"/>
    <cellStyle name="Commentaire 30 3 2 2 2 9" xfId="23686"/>
    <cellStyle name="Commentaire 30 3 2 2 3" xfId="23687"/>
    <cellStyle name="Commentaire 30 3 2 2 4" xfId="23688"/>
    <cellStyle name="Commentaire 30 3 2 2 5" xfId="23689"/>
    <cellStyle name="Commentaire 30 3 2 2 6" xfId="23690"/>
    <cellStyle name="Commentaire 30 3 2 2 7" xfId="23691"/>
    <cellStyle name="Commentaire 30 3 2 2 8" xfId="23692"/>
    <cellStyle name="Commentaire 30 3 2 2 9" xfId="23693"/>
    <cellStyle name="Commentaire 30 3 2 3" xfId="23694"/>
    <cellStyle name="Commentaire 30 3 2 3 10" xfId="23695"/>
    <cellStyle name="Commentaire 30 3 2 3 2" xfId="23696"/>
    <cellStyle name="Commentaire 30 3 2 3 2 2" xfId="23697"/>
    <cellStyle name="Commentaire 30 3 2 3 2 3" xfId="23698"/>
    <cellStyle name="Commentaire 30 3 2 3 2 4" xfId="23699"/>
    <cellStyle name="Commentaire 30 3 2 3 2 5" xfId="23700"/>
    <cellStyle name="Commentaire 30 3 2 3 2 6" xfId="23701"/>
    <cellStyle name="Commentaire 30 3 2 3 2 7" xfId="23702"/>
    <cellStyle name="Commentaire 30 3 2 3 2 8" xfId="23703"/>
    <cellStyle name="Commentaire 30 3 2 3 2 9" xfId="23704"/>
    <cellStyle name="Commentaire 30 3 2 3 3" xfId="23705"/>
    <cellStyle name="Commentaire 30 3 2 3 4" xfId="23706"/>
    <cellStyle name="Commentaire 30 3 2 3 5" xfId="23707"/>
    <cellStyle name="Commentaire 30 3 2 3 6" xfId="23708"/>
    <cellStyle name="Commentaire 30 3 2 3 7" xfId="23709"/>
    <cellStyle name="Commentaire 30 3 2 3 8" xfId="23710"/>
    <cellStyle name="Commentaire 30 3 2 3 9" xfId="23711"/>
    <cellStyle name="Commentaire 30 3 2 4" xfId="23712"/>
    <cellStyle name="Commentaire 30 3 2 4 2" xfId="23713"/>
    <cellStyle name="Commentaire 30 3 2 4 3" xfId="23714"/>
    <cellStyle name="Commentaire 30 3 2 4 4" xfId="23715"/>
    <cellStyle name="Commentaire 30 3 2 4 5" xfId="23716"/>
    <cellStyle name="Commentaire 30 3 2 4 6" xfId="23717"/>
    <cellStyle name="Commentaire 30 3 2 4 7" xfId="23718"/>
    <cellStyle name="Commentaire 30 3 2 4 8" xfId="23719"/>
    <cellStyle name="Commentaire 30 3 2 4 9" xfId="23720"/>
    <cellStyle name="Commentaire 30 3 2 5" xfId="23721"/>
    <cellStyle name="Commentaire 30 3 2 5 2" xfId="23722"/>
    <cellStyle name="Commentaire 30 3 2 5 3" xfId="23723"/>
    <cellStyle name="Commentaire 30 3 2 5 4" xfId="23724"/>
    <cellStyle name="Commentaire 30 3 2 5 5" xfId="23725"/>
    <cellStyle name="Commentaire 30 3 2 5 6" xfId="23726"/>
    <cellStyle name="Commentaire 30 3 2 5 7" xfId="23727"/>
    <cellStyle name="Commentaire 30 3 2 5 8" xfId="23728"/>
    <cellStyle name="Commentaire 30 3 2 5 9" xfId="23729"/>
    <cellStyle name="Commentaire 30 3 2 6" xfId="23730"/>
    <cellStyle name="Commentaire 30 3 2 6 2" xfId="23731"/>
    <cellStyle name="Commentaire 30 3 2 6 3" xfId="23732"/>
    <cellStyle name="Commentaire 30 3 2 6 4" xfId="23733"/>
    <cellStyle name="Commentaire 30 3 2 6 5" xfId="23734"/>
    <cellStyle name="Commentaire 30 3 2 6 6" xfId="23735"/>
    <cellStyle name="Commentaire 30 3 2 7" xfId="23736"/>
    <cellStyle name="Commentaire 30 3 2 7 2" xfId="23737"/>
    <cellStyle name="Commentaire 30 3 2 7 3" xfId="23738"/>
    <cellStyle name="Commentaire 30 3 2 7 4" xfId="23739"/>
    <cellStyle name="Commentaire 30 3 2 7 5" xfId="23740"/>
    <cellStyle name="Commentaire 30 3 2 7 6" xfId="23741"/>
    <cellStyle name="Commentaire 30 3 2 8" xfId="23742"/>
    <cellStyle name="Commentaire 30 3 2 9" xfId="23743"/>
    <cellStyle name="Commentaire 30 3 3" xfId="23744"/>
    <cellStyle name="Commentaire 30 3 3 2" xfId="23745"/>
    <cellStyle name="Commentaire 30 3 3 3" xfId="23746"/>
    <cellStyle name="Commentaire 30 3 3 4" xfId="23747"/>
    <cellStyle name="Commentaire 30 3 3 5" xfId="23748"/>
    <cellStyle name="Commentaire 30 3 3 6" xfId="23749"/>
    <cellStyle name="Commentaire 30 3 3 7" xfId="23750"/>
    <cellStyle name="Commentaire 30 3 3 8" xfId="23751"/>
    <cellStyle name="Commentaire 30 3 3 9" xfId="23752"/>
    <cellStyle name="Commentaire 30 3 4" xfId="23753"/>
    <cellStyle name="Commentaire 30 3 4 2" xfId="23754"/>
    <cellStyle name="Commentaire 30 3 4 3" xfId="23755"/>
    <cellStyle name="Commentaire 30 3 4 4" xfId="23756"/>
    <cellStyle name="Commentaire 30 3 4 5" xfId="23757"/>
    <cellStyle name="Commentaire 30 3 4 6" xfId="23758"/>
    <cellStyle name="Commentaire 30 3 4 7" xfId="23759"/>
    <cellStyle name="Commentaire 30 3 4 8" xfId="23760"/>
    <cellStyle name="Commentaire 30 3 4 9" xfId="23761"/>
    <cellStyle name="Commentaire 30 3 5" xfId="23762"/>
    <cellStyle name="Commentaire 30 3 5 2" xfId="23763"/>
    <cellStyle name="Commentaire 30 3 5 3" xfId="23764"/>
    <cellStyle name="Commentaire 30 3 5 4" xfId="23765"/>
    <cellStyle name="Commentaire 30 3 5 5" xfId="23766"/>
    <cellStyle name="Commentaire 30 3 5 6" xfId="23767"/>
    <cellStyle name="Commentaire 30 3 6" xfId="23768"/>
    <cellStyle name="Commentaire 30 4" xfId="23769"/>
    <cellStyle name="Commentaire 30 4 10" xfId="23770"/>
    <cellStyle name="Commentaire 30 4 11" xfId="23771"/>
    <cellStyle name="Commentaire 30 4 12" xfId="23772"/>
    <cellStyle name="Commentaire 30 4 13" xfId="23773"/>
    <cellStyle name="Commentaire 30 4 14" xfId="23774"/>
    <cellStyle name="Commentaire 30 4 15" xfId="23775"/>
    <cellStyle name="Commentaire 30 4 2" xfId="23776"/>
    <cellStyle name="Commentaire 30 4 2 10" xfId="23777"/>
    <cellStyle name="Commentaire 30 4 2 2" xfId="23778"/>
    <cellStyle name="Commentaire 30 4 2 2 2" xfId="23779"/>
    <cellStyle name="Commentaire 30 4 2 2 3" xfId="23780"/>
    <cellStyle name="Commentaire 30 4 2 2 4" xfId="23781"/>
    <cellStyle name="Commentaire 30 4 2 2 5" xfId="23782"/>
    <cellStyle name="Commentaire 30 4 2 2 6" xfId="23783"/>
    <cellStyle name="Commentaire 30 4 2 2 7" xfId="23784"/>
    <cellStyle name="Commentaire 30 4 2 2 8" xfId="23785"/>
    <cellStyle name="Commentaire 30 4 2 2 9" xfId="23786"/>
    <cellStyle name="Commentaire 30 4 2 3" xfId="23787"/>
    <cellStyle name="Commentaire 30 4 2 4" xfId="23788"/>
    <cellStyle name="Commentaire 30 4 2 5" xfId="23789"/>
    <cellStyle name="Commentaire 30 4 2 6" xfId="23790"/>
    <cellStyle name="Commentaire 30 4 2 7" xfId="23791"/>
    <cellStyle name="Commentaire 30 4 2 8" xfId="23792"/>
    <cellStyle name="Commentaire 30 4 2 9" xfId="23793"/>
    <cellStyle name="Commentaire 30 4 3" xfId="23794"/>
    <cellStyle name="Commentaire 30 4 3 10" xfId="23795"/>
    <cellStyle name="Commentaire 30 4 3 2" xfId="23796"/>
    <cellStyle name="Commentaire 30 4 3 2 2" xfId="23797"/>
    <cellStyle name="Commentaire 30 4 3 2 3" xfId="23798"/>
    <cellStyle name="Commentaire 30 4 3 2 4" xfId="23799"/>
    <cellStyle name="Commentaire 30 4 3 2 5" xfId="23800"/>
    <cellStyle name="Commentaire 30 4 3 2 6" xfId="23801"/>
    <cellStyle name="Commentaire 30 4 3 2 7" xfId="23802"/>
    <cellStyle name="Commentaire 30 4 3 2 8" xfId="23803"/>
    <cellStyle name="Commentaire 30 4 3 2 9" xfId="23804"/>
    <cellStyle name="Commentaire 30 4 3 3" xfId="23805"/>
    <cellStyle name="Commentaire 30 4 3 4" xfId="23806"/>
    <cellStyle name="Commentaire 30 4 3 5" xfId="23807"/>
    <cellStyle name="Commentaire 30 4 3 6" xfId="23808"/>
    <cellStyle name="Commentaire 30 4 3 7" xfId="23809"/>
    <cellStyle name="Commentaire 30 4 3 8" xfId="23810"/>
    <cellStyle name="Commentaire 30 4 3 9" xfId="23811"/>
    <cellStyle name="Commentaire 30 4 4" xfId="23812"/>
    <cellStyle name="Commentaire 30 4 4 2" xfId="23813"/>
    <cellStyle name="Commentaire 30 4 4 3" xfId="23814"/>
    <cellStyle name="Commentaire 30 4 4 4" xfId="23815"/>
    <cellStyle name="Commentaire 30 4 4 5" xfId="23816"/>
    <cellStyle name="Commentaire 30 4 4 6" xfId="23817"/>
    <cellStyle name="Commentaire 30 4 4 7" xfId="23818"/>
    <cellStyle name="Commentaire 30 4 4 8" xfId="23819"/>
    <cellStyle name="Commentaire 30 4 4 9" xfId="23820"/>
    <cellStyle name="Commentaire 30 4 5" xfId="23821"/>
    <cellStyle name="Commentaire 30 4 5 2" xfId="23822"/>
    <cellStyle name="Commentaire 30 4 5 3" xfId="23823"/>
    <cellStyle name="Commentaire 30 4 5 4" xfId="23824"/>
    <cellStyle name="Commentaire 30 4 5 5" xfId="23825"/>
    <cellStyle name="Commentaire 30 4 5 6" xfId="23826"/>
    <cellStyle name="Commentaire 30 4 5 7" xfId="23827"/>
    <cellStyle name="Commentaire 30 4 5 8" xfId="23828"/>
    <cellStyle name="Commentaire 30 4 5 9" xfId="23829"/>
    <cellStyle name="Commentaire 30 4 6" xfId="23830"/>
    <cellStyle name="Commentaire 30 4 6 2" xfId="23831"/>
    <cellStyle name="Commentaire 30 4 6 3" xfId="23832"/>
    <cellStyle name="Commentaire 30 4 6 4" xfId="23833"/>
    <cellStyle name="Commentaire 30 4 6 5" xfId="23834"/>
    <cellStyle name="Commentaire 30 4 6 6" xfId="23835"/>
    <cellStyle name="Commentaire 30 4 7" xfId="23836"/>
    <cellStyle name="Commentaire 30 4 7 2" xfId="23837"/>
    <cellStyle name="Commentaire 30 4 7 3" xfId="23838"/>
    <cellStyle name="Commentaire 30 4 7 4" xfId="23839"/>
    <cellStyle name="Commentaire 30 4 7 5" xfId="23840"/>
    <cellStyle name="Commentaire 30 4 7 6" xfId="23841"/>
    <cellStyle name="Commentaire 30 4 8" xfId="23842"/>
    <cellStyle name="Commentaire 30 4 9" xfId="23843"/>
    <cellStyle name="Commentaire 30 5" xfId="23844"/>
    <cellStyle name="Commentaire 30 5 2" xfId="23845"/>
    <cellStyle name="Commentaire 30 5 3" xfId="23846"/>
    <cellStyle name="Commentaire 30 5 4" xfId="23847"/>
    <cellStyle name="Commentaire 30 5 5" xfId="23848"/>
    <cellStyle name="Commentaire 30 5 6" xfId="23849"/>
    <cellStyle name="Commentaire 30 5 7" xfId="23850"/>
    <cellStyle name="Commentaire 30 5 8" xfId="23851"/>
    <cellStyle name="Commentaire 30 5 9" xfId="23852"/>
    <cellStyle name="Commentaire 30 6" xfId="23853"/>
    <cellStyle name="Commentaire 30 6 2" xfId="23854"/>
    <cellStyle name="Commentaire 30 6 3" xfId="23855"/>
    <cellStyle name="Commentaire 30 6 4" xfId="23856"/>
    <cellStyle name="Commentaire 30 6 5" xfId="23857"/>
    <cellStyle name="Commentaire 30 6 6" xfId="23858"/>
    <cellStyle name="Commentaire 30 6 7" xfId="23859"/>
    <cellStyle name="Commentaire 30 6 8" xfId="23860"/>
    <cellStyle name="Commentaire 30 6 9" xfId="23861"/>
    <cellStyle name="Commentaire 30 7" xfId="23862"/>
    <cellStyle name="Commentaire 30 7 2" xfId="23863"/>
    <cellStyle name="Commentaire 30 7 3" xfId="23864"/>
    <cellStyle name="Commentaire 30 7 4" xfId="23865"/>
    <cellStyle name="Commentaire 30 7 5" xfId="23866"/>
    <cellStyle name="Commentaire 30 7 6" xfId="23867"/>
    <cellStyle name="Commentaire 30 8" xfId="23868"/>
    <cellStyle name="Commentaire 31" xfId="23869"/>
    <cellStyle name="Commentaire 31 2" xfId="23870"/>
    <cellStyle name="Commentaire 31 2 2" xfId="23871"/>
    <cellStyle name="Commentaire 31 2 2 2" xfId="23872"/>
    <cellStyle name="Commentaire 31 2 2 2 10" xfId="23873"/>
    <cellStyle name="Commentaire 31 2 2 2 11" xfId="23874"/>
    <cellStyle name="Commentaire 31 2 2 2 12" xfId="23875"/>
    <cellStyle name="Commentaire 31 2 2 2 13" xfId="23876"/>
    <cellStyle name="Commentaire 31 2 2 2 14" xfId="23877"/>
    <cellStyle name="Commentaire 31 2 2 2 15" xfId="23878"/>
    <cellStyle name="Commentaire 31 2 2 2 2" xfId="23879"/>
    <cellStyle name="Commentaire 31 2 2 2 2 10" xfId="23880"/>
    <cellStyle name="Commentaire 31 2 2 2 2 2" xfId="23881"/>
    <cellStyle name="Commentaire 31 2 2 2 2 2 2" xfId="23882"/>
    <cellStyle name="Commentaire 31 2 2 2 2 2 3" xfId="23883"/>
    <cellStyle name="Commentaire 31 2 2 2 2 2 4" xfId="23884"/>
    <cellStyle name="Commentaire 31 2 2 2 2 2 5" xfId="23885"/>
    <cellStyle name="Commentaire 31 2 2 2 2 2 6" xfId="23886"/>
    <cellStyle name="Commentaire 31 2 2 2 2 2 7" xfId="23887"/>
    <cellStyle name="Commentaire 31 2 2 2 2 2 8" xfId="23888"/>
    <cellStyle name="Commentaire 31 2 2 2 2 2 9" xfId="23889"/>
    <cellStyle name="Commentaire 31 2 2 2 2 3" xfId="23890"/>
    <cellStyle name="Commentaire 31 2 2 2 2 4" xfId="23891"/>
    <cellStyle name="Commentaire 31 2 2 2 2 5" xfId="23892"/>
    <cellStyle name="Commentaire 31 2 2 2 2 6" xfId="23893"/>
    <cellStyle name="Commentaire 31 2 2 2 2 7" xfId="23894"/>
    <cellStyle name="Commentaire 31 2 2 2 2 8" xfId="23895"/>
    <cellStyle name="Commentaire 31 2 2 2 2 9" xfId="23896"/>
    <cellStyle name="Commentaire 31 2 2 2 3" xfId="23897"/>
    <cellStyle name="Commentaire 31 2 2 2 3 10" xfId="23898"/>
    <cellStyle name="Commentaire 31 2 2 2 3 2" xfId="23899"/>
    <cellStyle name="Commentaire 31 2 2 2 3 2 2" xfId="23900"/>
    <cellStyle name="Commentaire 31 2 2 2 3 2 3" xfId="23901"/>
    <cellStyle name="Commentaire 31 2 2 2 3 2 4" xfId="23902"/>
    <cellStyle name="Commentaire 31 2 2 2 3 2 5" xfId="23903"/>
    <cellStyle name="Commentaire 31 2 2 2 3 2 6" xfId="23904"/>
    <cellStyle name="Commentaire 31 2 2 2 3 2 7" xfId="23905"/>
    <cellStyle name="Commentaire 31 2 2 2 3 2 8" xfId="23906"/>
    <cellStyle name="Commentaire 31 2 2 2 3 2 9" xfId="23907"/>
    <cellStyle name="Commentaire 31 2 2 2 3 3" xfId="23908"/>
    <cellStyle name="Commentaire 31 2 2 2 3 4" xfId="23909"/>
    <cellStyle name="Commentaire 31 2 2 2 3 5" xfId="23910"/>
    <cellStyle name="Commentaire 31 2 2 2 3 6" xfId="23911"/>
    <cellStyle name="Commentaire 31 2 2 2 3 7" xfId="23912"/>
    <cellStyle name="Commentaire 31 2 2 2 3 8" xfId="23913"/>
    <cellStyle name="Commentaire 31 2 2 2 3 9" xfId="23914"/>
    <cellStyle name="Commentaire 31 2 2 2 4" xfId="23915"/>
    <cellStyle name="Commentaire 31 2 2 2 4 2" xfId="23916"/>
    <cellStyle name="Commentaire 31 2 2 2 4 3" xfId="23917"/>
    <cellStyle name="Commentaire 31 2 2 2 4 4" xfId="23918"/>
    <cellStyle name="Commentaire 31 2 2 2 4 5" xfId="23919"/>
    <cellStyle name="Commentaire 31 2 2 2 4 6" xfId="23920"/>
    <cellStyle name="Commentaire 31 2 2 2 4 7" xfId="23921"/>
    <cellStyle name="Commentaire 31 2 2 2 4 8" xfId="23922"/>
    <cellStyle name="Commentaire 31 2 2 2 4 9" xfId="23923"/>
    <cellStyle name="Commentaire 31 2 2 2 5" xfId="23924"/>
    <cellStyle name="Commentaire 31 2 2 2 5 2" xfId="23925"/>
    <cellStyle name="Commentaire 31 2 2 2 5 3" xfId="23926"/>
    <cellStyle name="Commentaire 31 2 2 2 5 4" xfId="23927"/>
    <cellStyle name="Commentaire 31 2 2 2 5 5" xfId="23928"/>
    <cellStyle name="Commentaire 31 2 2 2 5 6" xfId="23929"/>
    <cellStyle name="Commentaire 31 2 2 2 5 7" xfId="23930"/>
    <cellStyle name="Commentaire 31 2 2 2 5 8" xfId="23931"/>
    <cellStyle name="Commentaire 31 2 2 2 5 9" xfId="23932"/>
    <cellStyle name="Commentaire 31 2 2 2 6" xfId="23933"/>
    <cellStyle name="Commentaire 31 2 2 2 6 2" xfId="23934"/>
    <cellStyle name="Commentaire 31 2 2 2 6 3" xfId="23935"/>
    <cellStyle name="Commentaire 31 2 2 2 6 4" xfId="23936"/>
    <cellStyle name="Commentaire 31 2 2 2 6 5" xfId="23937"/>
    <cellStyle name="Commentaire 31 2 2 2 6 6" xfId="23938"/>
    <cellStyle name="Commentaire 31 2 2 2 7" xfId="23939"/>
    <cellStyle name="Commentaire 31 2 2 2 7 2" xfId="23940"/>
    <cellStyle name="Commentaire 31 2 2 2 7 3" xfId="23941"/>
    <cellStyle name="Commentaire 31 2 2 2 7 4" xfId="23942"/>
    <cellStyle name="Commentaire 31 2 2 2 7 5" xfId="23943"/>
    <cellStyle name="Commentaire 31 2 2 2 7 6" xfId="23944"/>
    <cellStyle name="Commentaire 31 2 2 2 8" xfId="23945"/>
    <cellStyle name="Commentaire 31 2 2 2 9" xfId="23946"/>
    <cellStyle name="Commentaire 31 2 2 3" xfId="23947"/>
    <cellStyle name="Commentaire 31 2 2 3 2" xfId="23948"/>
    <cellStyle name="Commentaire 31 2 2 3 3" xfId="23949"/>
    <cellStyle name="Commentaire 31 2 2 3 4" xfId="23950"/>
    <cellStyle name="Commentaire 31 2 2 3 5" xfId="23951"/>
    <cellStyle name="Commentaire 31 2 2 3 6" xfId="23952"/>
    <cellStyle name="Commentaire 31 2 2 3 7" xfId="23953"/>
    <cellStyle name="Commentaire 31 2 2 3 8" xfId="23954"/>
    <cellStyle name="Commentaire 31 2 2 3 9" xfId="23955"/>
    <cellStyle name="Commentaire 31 2 2 4" xfId="23956"/>
    <cellStyle name="Commentaire 31 2 2 4 2" xfId="23957"/>
    <cellStyle name="Commentaire 31 2 2 4 3" xfId="23958"/>
    <cellStyle name="Commentaire 31 2 2 4 4" xfId="23959"/>
    <cellStyle name="Commentaire 31 2 2 4 5" xfId="23960"/>
    <cellStyle name="Commentaire 31 2 2 4 6" xfId="23961"/>
    <cellStyle name="Commentaire 31 2 2 4 7" xfId="23962"/>
    <cellStyle name="Commentaire 31 2 2 4 8" xfId="23963"/>
    <cellStyle name="Commentaire 31 2 2 4 9" xfId="23964"/>
    <cellStyle name="Commentaire 31 2 2 5" xfId="23965"/>
    <cellStyle name="Commentaire 31 2 2 5 2" xfId="23966"/>
    <cellStyle name="Commentaire 31 2 2 5 3" xfId="23967"/>
    <cellStyle name="Commentaire 31 2 2 5 4" xfId="23968"/>
    <cellStyle name="Commentaire 31 2 2 5 5" xfId="23969"/>
    <cellStyle name="Commentaire 31 2 2 5 6" xfId="23970"/>
    <cellStyle name="Commentaire 31 2 2 6" xfId="23971"/>
    <cellStyle name="Commentaire 31 2 3" xfId="23972"/>
    <cellStyle name="Commentaire 31 2 3 10" xfId="23973"/>
    <cellStyle name="Commentaire 31 2 3 11" xfId="23974"/>
    <cellStyle name="Commentaire 31 2 3 12" xfId="23975"/>
    <cellStyle name="Commentaire 31 2 3 13" xfId="23976"/>
    <cellStyle name="Commentaire 31 2 3 14" xfId="23977"/>
    <cellStyle name="Commentaire 31 2 3 15" xfId="23978"/>
    <cellStyle name="Commentaire 31 2 3 2" xfId="23979"/>
    <cellStyle name="Commentaire 31 2 3 2 10" xfId="23980"/>
    <cellStyle name="Commentaire 31 2 3 2 2" xfId="23981"/>
    <cellStyle name="Commentaire 31 2 3 2 2 2" xfId="23982"/>
    <cellStyle name="Commentaire 31 2 3 2 2 3" xfId="23983"/>
    <cellStyle name="Commentaire 31 2 3 2 2 4" xfId="23984"/>
    <cellStyle name="Commentaire 31 2 3 2 2 5" xfId="23985"/>
    <cellStyle name="Commentaire 31 2 3 2 2 6" xfId="23986"/>
    <cellStyle name="Commentaire 31 2 3 2 2 7" xfId="23987"/>
    <cellStyle name="Commentaire 31 2 3 2 2 8" xfId="23988"/>
    <cellStyle name="Commentaire 31 2 3 2 2 9" xfId="23989"/>
    <cellStyle name="Commentaire 31 2 3 2 3" xfId="23990"/>
    <cellStyle name="Commentaire 31 2 3 2 4" xfId="23991"/>
    <cellStyle name="Commentaire 31 2 3 2 5" xfId="23992"/>
    <cellStyle name="Commentaire 31 2 3 2 6" xfId="23993"/>
    <cellStyle name="Commentaire 31 2 3 2 7" xfId="23994"/>
    <cellStyle name="Commentaire 31 2 3 2 8" xfId="23995"/>
    <cellStyle name="Commentaire 31 2 3 2 9" xfId="23996"/>
    <cellStyle name="Commentaire 31 2 3 3" xfId="23997"/>
    <cellStyle name="Commentaire 31 2 3 3 10" xfId="23998"/>
    <cellStyle name="Commentaire 31 2 3 3 2" xfId="23999"/>
    <cellStyle name="Commentaire 31 2 3 3 2 2" xfId="24000"/>
    <cellStyle name="Commentaire 31 2 3 3 2 3" xfId="24001"/>
    <cellStyle name="Commentaire 31 2 3 3 2 4" xfId="24002"/>
    <cellStyle name="Commentaire 31 2 3 3 2 5" xfId="24003"/>
    <cellStyle name="Commentaire 31 2 3 3 2 6" xfId="24004"/>
    <cellStyle name="Commentaire 31 2 3 3 2 7" xfId="24005"/>
    <cellStyle name="Commentaire 31 2 3 3 2 8" xfId="24006"/>
    <cellStyle name="Commentaire 31 2 3 3 2 9" xfId="24007"/>
    <cellStyle name="Commentaire 31 2 3 3 3" xfId="24008"/>
    <cellStyle name="Commentaire 31 2 3 3 4" xfId="24009"/>
    <cellStyle name="Commentaire 31 2 3 3 5" xfId="24010"/>
    <cellStyle name="Commentaire 31 2 3 3 6" xfId="24011"/>
    <cellStyle name="Commentaire 31 2 3 3 7" xfId="24012"/>
    <cellStyle name="Commentaire 31 2 3 3 8" xfId="24013"/>
    <cellStyle name="Commentaire 31 2 3 3 9" xfId="24014"/>
    <cellStyle name="Commentaire 31 2 3 4" xfId="24015"/>
    <cellStyle name="Commentaire 31 2 3 4 2" xfId="24016"/>
    <cellStyle name="Commentaire 31 2 3 4 3" xfId="24017"/>
    <cellStyle name="Commentaire 31 2 3 4 4" xfId="24018"/>
    <cellStyle name="Commentaire 31 2 3 4 5" xfId="24019"/>
    <cellStyle name="Commentaire 31 2 3 4 6" xfId="24020"/>
    <cellStyle name="Commentaire 31 2 3 4 7" xfId="24021"/>
    <cellStyle name="Commentaire 31 2 3 4 8" xfId="24022"/>
    <cellStyle name="Commentaire 31 2 3 4 9" xfId="24023"/>
    <cellStyle name="Commentaire 31 2 3 5" xfId="24024"/>
    <cellStyle name="Commentaire 31 2 3 5 2" xfId="24025"/>
    <cellStyle name="Commentaire 31 2 3 5 3" xfId="24026"/>
    <cellStyle name="Commentaire 31 2 3 5 4" xfId="24027"/>
    <cellStyle name="Commentaire 31 2 3 5 5" xfId="24028"/>
    <cellStyle name="Commentaire 31 2 3 5 6" xfId="24029"/>
    <cellStyle name="Commentaire 31 2 3 5 7" xfId="24030"/>
    <cellStyle name="Commentaire 31 2 3 5 8" xfId="24031"/>
    <cellStyle name="Commentaire 31 2 3 5 9" xfId="24032"/>
    <cellStyle name="Commentaire 31 2 3 6" xfId="24033"/>
    <cellStyle name="Commentaire 31 2 3 6 2" xfId="24034"/>
    <cellStyle name="Commentaire 31 2 3 6 3" xfId="24035"/>
    <cellStyle name="Commentaire 31 2 3 6 4" xfId="24036"/>
    <cellStyle name="Commentaire 31 2 3 6 5" xfId="24037"/>
    <cellStyle name="Commentaire 31 2 3 6 6" xfId="24038"/>
    <cellStyle name="Commentaire 31 2 3 7" xfId="24039"/>
    <cellStyle name="Commentaire 31 2 3 7 2" xfId="24040"/>
    <cellStyle name="Commentaire 31 2 3 7 3" xfId="24041"/>
    <cellStyle name="Commentaire 31 2 3 7 4" xfId="24042"/>
    <cellStyle name="Commentaire 31 2 3 7 5" xfId="24043"/>
    <cellStyle name="Commentaire 31 2 3 7 6" xfId="24044"/>
    <cellStyle name="Commentaire 31 2 3 8" xfId="24045"/>
    <cellStyle name="Commentaire 31 2 3 9" xfId="24046"/>
    <cellStyle name="Commentaire 31 2 4" xfId="24047"/>
    <cellStyle name="Commentaire 31 2 4 2" xfId="24048"/>
    <cellStyle name="Commentaire 31 2 4 3" xfId="24049"/>
    <cellStyle name="Commentaire 31 2 4 4" xfId="24050"/>
    <cellStyle name="Commentaire 31 2 4 5" xfId="24051"/>
    <cellStyle name="Commentaire 31 2 4 6" xfId="24052"/>
    <cellStyle name="Commentaire 31 2 4 7" xfId="24053"/>
    <cellStyle name="Commentaire 31 2 4 8" xfId="24054"/>
    <cellStyle name="Commentaire 31 2 4 9" xfId="24055"/>
    <cellStyle name="Commentaire 31 2 5" xfId="24056"/>
    <cellStyle name="Commentaire 31 2 5 2" xfId="24057"/>
    <cellStyle name="Commentaire 31 2 5 3" xfId="24058"/>
    <cellStyle name="Commentaire 31 2 5 4" xfId="24059"/>
    <cellStyle name="Commentaire 31 2 5 5" xfId="24060"/>
    <cellStyle name="Commentaire 31 2 5 6" xfId="24061"/>
    <cellStyle name="Commentaire 31 2 5 7" xfId="24062"/>
    <cellStyle name="Commentaire 31 2 5 8" xfId="24063"/>
    <cellStyle name="Commentaire 31 2 5 9" xfId="24064"/>
    <cellStyle name="Commentaire 31 2 6" xfId="24065"/>
    <cellStyle name="Commentaire 31 2 6 2" xfId="24066"/>
    <cellStyle name="Commentaire 31 2 6 3" xfId="24067"/>
    <cellStyle name="Commentaire 31 2 6 4" xfId="24068"/>
    <cellStyle name="Commentaire 31 2 6 5" xfId="24069"/>
    <cellStyle name="Commentaire 31 2 6 6" xfId="24070"/>
    <cellStyle name="Commentaire 31 2 7" xfId="24071"/>
    <cellStyle name="Commentaire 31 3" xfId="24072"/>
    <cellStyle name="Commentaire 31 3 2" xfId="24073"/>
    <cellStyle name="Commentaire 31 3 2 10" xfId="24074"/>
    <cellStyle name="Commentaire 31 3 2 11" xfId="24075"/>
    <cellStyle name="Commentaire 31 3 2 12" xfId="24076"/>
    <cellStyle name="Commentaire 31 3 2 13" xfId="24077"/>
    <cellStyle name="Commentaire 31 3 2 14" xfId="24078"/>
    <cellStyle name="Commentaire 31 3 2 15" xfId="24079"/>
    <cellStyle name="Commentaire 31 3 2 2" xfId="24080"/>
    <cellStyle name="Commentaire 31 3 2 2 10" xfId="24081"/>
    <cellStyle name="Commentaire 31 3 2 2 2" xfId="24082"/>
    <cellStyle name="Commentaire 31 3 2 2 2 2" xfId="24083"/>
    <cellStyle name="Commentaire 31 3 2 2 2 3" xfId="24084"/>
    <cellStyle name="Commentaire 31 3 2 2 2 4" xfId="24085"/>
    <cellStyle name="Commentaire 31 3 2 2 2 5" xfId="24086"/>
    <cellStyle name="Commentaire 31 3 2 2 2 6" xfId="24087"/>
    <cellStyle name="Commentaire 31 3 2 2 2 7" xfId="24088"/>
    <cellStyle name="Commentaire 31 3 2 2 2 8" xfId="24089"/>
    <cellStyle name="Commentaire 31 3 2 2 2 9" xfId="24090"/>
    <cellStyle name="Commentaire 31 3 2 2 3" xfId="24091"/>
    <cellStyle name="Commentaire 31 3 2 2 4" xfId="24092"/>
    <cellStyle name="Commentaire 31 3 2 2 5" xfId="24093"/>
    <cellStyle name="Commentaire 31 3 2 2 6" xfId="24094"/>
    <cellStyle name="Commentaire 31 3 2 2 7" xfId="24095"/>
    <cellStyle name="Commentaire 31 3 2 2 8" xfId="24096"/>
    <cellStyle name="Commentaire 31 3 2 2 9" xfId="24097"/>
    <cellStyle name="Commentaire 31 3 2 3" xfId="24098"/>
    <cellStyle name="Commentaire 31 3 2 3 10" xfId="24099"/>
    <cellStyle name="Commentaire 31 3 2 3 2" xfId="24100"/>
    <cellStyle name="Commentaire 31 3 2 3 2 2" xfId="24101"/>
    <cellStyle name="Commentaire 31 3 2 3 2 3" xfId="24102"/>
    <cellStyle name="Commentaire 31 3 2 3 2 4" xfId="24103"/>
    <cellStyle name="Commentaire 31 3 2 3 2 5" xfId="24104"/>
    <cellStyle name="Commentaire 31 3 2 3 2 6" xfId="24105"/>
    <cellStyle name="Commentaire 31 3 2 3 2 7" xfId="24106"/>
    <cellStyle name="Commentaire 31 3 2 3 2 8" xfId="24107"/>
    <cellStyle name="Commentaire 31 3 2 3 2 9" xfId="24108"/>
    <cellStyle name="Commentaire 31 3 2 3 3" xfId="24109"/>
    <cellStyle name="Commentaire 31 3 2 3 4" xfId="24110"/>
    <cellStyle name="Commentaire 31 3 2 3 5" xfId="24111"/>
    <cellStyle name="Commentaire 31 3 2 3 6" xfId="24112"/>
    <cellStyle name="Commentaire 31 3 2 3 7" xfId="24113"/>
    <cellStyle name="Commentaire 31 3 2 3 8" xfId="24114"/>
    <cellStyle name="Commentaire 31 3 2 3 9" xfId="24115"/>
    <cellStyle name="Commentaire 31 3 2 4" xfId="24116"/>
    <cellStyle name="Commentaire 31 3 2 4 2" xfId="24117"/>
    <cellStyle name="Commentaire 31 3 2 4 3" xfId="24118"/>
    <cellStyle name="Commentaire 31 3 2 4 4" xfId="24119"/>
    <cellStyle name="Commentaire 31 3 2 4 5" xfId="24120"/>
    <cellStyle name="Commentaire 31 3 2 4 6" xfId="24121"/>
    <cellStyle name="Commentaire 31 3 2 4 7" xfId="24122"/>
    <cellStyle name="Commentaire 31 3 2 4 8" xfId="24123"/>
    <cellStyle name="Commentaire 31 3 2 4 9" xfId="24124"/>
    <cellStyle name="Commentaire 31 3 2 5" xfId="24125"/>
    <cellStyle name="Commentaire 31 3 2 5 2" xfId="24126"/>
    <cellStyle name="Commentaire 31 3 2 5 3" xfId="24127"/>
    <cellStyle name="Commentaire 31 3 2 5 4" xfId="24128"/>
    <cellStyle name="Commentaire 31 3 2 5 5" xfId="24129"/>
    <cellStyle name="Commentaire 31 3 2 5 6" xfId="24130"/>
    <cellStyle name="Commentaire 31 3 2 5 7" xfId="24131"/>
    <cellStyle name="Commentaire 31 3 2 5 8" xfId="24132"/>
    <cellStyle name="Commentaire 31 3 2 5 9" xfId="24133"/>
    <cellStyle name="Commentaire 31 3 2 6" xfId="24134"/>
    <cellStyle name="Commentaire 31 3 2 6 2" xfId="24135"/>
    <cellStyle name="Commentaire 31 3 2 6 3" xfId="24136"/>
    <cellStyle name="Commentaire 31 3 2 6 4" xfId="24137"/>
    <cellStyle name="Commentaire 31 3 2 6 5" xfId="24138"/>
    <cellStyle name="Commentaire 31 3 2 6 6" xfId="24139"/>
    <cellStyle name="Commentaire 31 3 2 7" xfId="24140"/>
    <cellStyle name="Commentaire 31 3 2 7 2" xfId="24141"/>
    <cellStyle name="Commentaire 31 3 2 7 3" xfId="24142"/>
    <cellStyle name="Commentaire 31 3 2 7 4" xfId="24143"/>
    <cellStyle name="Commentaire 31 3 2 7 5" xfId="24144"/>
    <cellStyle name="Commentaire 31 3 2 7 6" xfId="24145"/>
    <cellStyle name="Commentaire 31 3 2 8" xfId="24146"/>
    <cellStyle name="Commentaire 31 3 2 9" xfId="24147"/>
    <cellStyle name="Commentaire 31 3 3" xfId="24148"/>
    <cellStyle name="Commentaire 31 3 3 2" xfId="24149"/>
    <cellStyle name="Commentaire 31 3 3 3" xfId="24150"/>
    <cellStyle name="Commentaire 31 3 3 4" xfId="24151"/>
    <cellStyle name="Commentaire 31 3 3 5" xfId="24152"/>
    <cellStyle name="Commentaire 31 3 3 6" xfId="24153"/>
    <cellStyle name="Commentaire 31 3 3 7" xfId="24154"/>
    <cellStyle name="Commentaire 31 3 3 8" xfId="24155"/>
    <cellStyle name="Commentaire 31 3 3 9" xfId="24156"/>
    <cellStyle name="Commentaire 31 3 4" xfId="24157"/>
    <cellStyle name="Commentaire 31 3 4 2" xfId="24158"/>
    <cellStyle name="Commentaire 31 3 4 3" xfId="24159"/>
    <cellStyle name="Commentaire 31 3 4 4" xfId="24160"/>
    <cellStyle name="Commentaire 31 3 4 5" xfId="24161"/>
    <cellStyle name="Commentaire 31 3 4 6" xfId="24162"/>
    <cellStyle name="Commentaire 31 3 4 7" xfId="24163"/>
    <cellStyle name="Commentaire 31 3 4 8" xfId="24164"/>
    <cellStyle name="Commentaire 31 3 4 9" xfId="24165"/>
    <cellStyle name="Commentaire 31 3 5" xfId="24166"/>
    <cellStyle name="Commentaire 31 3 5 2" xfId="24167"/>
    <cellStyle name="Commentaire 31 3 5 3" xfId="24168"/>
    <cellStyle name="Commentaire 31 3 5 4" xfId="24169"/>
    <cellStyle name="Commentaire 31 3 5 5" xfId="24170"/>
    <cellStyle name="Commentaire 31 3 5 6" xfId="24171"/>
    <cellStyle name="Commentaire 31 3 6" xfId="24172"/>
    <cellStyle name="Commentaire 31 4" xfId="24173"/>
    <cellStyle name="Commentaire 31 4 10" xfId="24174"/>
    <cellStyle name="Commentaire 31 4 11" xfId="24175"/>
    <cellStyle name="Commentaire 31 4 12" xfId="24176"/>
    <cellStyle name="Commentaire 31 4 13" xfId="24177"/>
    <cellStyle name="Commentaire 31 4 14" xfId="24178"/>
    <cellStyle name="Commentaire 31 4 15" xfId="24179"/>
    <cellStyle name="Commentaire 31 4 2" xfId="24180"/>
    <cellStyle name="Commentaire 31 4 2 10" xfId="24181"/>
    <cellStyle name="Commentaire 31 4 2 2" xfId="24182"/>
    <cellStyle name="Commentaire 31 4 2 2 2" xfId="24183"/>
    <cellStyle name="Commentaire 31 4 2 2 3" xfId="24184"/>
    <cellStyle name="Commentaire 31 4 2 2 4" xfId="24185"/>
    <cellStyle name="Commentaire 31 4 2 2 5" xfId="24186"/>
    <cellStyle name="Commentaire 31 4 2 2 6" xfId="24187"/>
    <cellStyle name="Commentaire 31 4 2 2 7" xfId="24188"/>
    <cellStyle name="Commentaire 31 4 2 2 8" xfId="24189"/>
    <cellStyle name="Commentaire 31 4 2 2 9" xfId="24190"/>
    <cellStyle name="Commentaire 31 4 2 3" xfId="24191"/>
    <cellStyle name="Commentaire 31 4 2 4" xfId="24192"/>
    <cellStyle name="Commentaire 31 4 2 5" xfId="24193"/>
    <cellStyle name="Commentaire 31 4 2 6" xfId="24194"/>
    <cellStyle name="Commentaire 31 4 2 7" xfId="24195"/>
    <cellStyle name="Commentaire 31 4 2 8" xfId="24196"/>
    <cellStyle name="Commentaire 31 4 2 9" xfId="24197"/>
    <cellStyle name="Commentaire 31 4 3" xfId="24198"/>
    <cellStyle name="Commentaire 31 4 3 10" xfId="24199"/>
    <cellStyle name="Commentaire 31 4 3 2" xfId="24200"/>
    <cellStyle name="Commentaire 31 4 3 2 2" xfId="24201"/>
    <cellStyle name="Commentaire 31 4 3 2 3" xfId="24202"/>
    <cellStyle name="Commentaire 31 4 3 2 4" xfId="24203"/>
    <cellStyle name="Commentaire 31 4 3 2 5" xfId="24204"/>
    <cellStyle name="Commentaire 31 4 3 2 6" xfId="24205"/>
    <cellStyle name="Commentaire 31 4 3 2 7" xfId="24206"/>
    <cellStyle name="Commentaire 31 4 3 2 8" xfId="24207"/>
    <cellStyle name="Commentaire 31 4 3 2 9" xfId="24208"/>
    <cellStyle name="Commentaire 31 4 3 3" xfId="24209"/>
    <cellStyle name="Commentaire 31 4 3 4" xfId="24210"/>
    <cellStyle name="Commentaire 31 4 3 5" xfId="24211"/>
    <cellStyle name="Commentaire 31 4 3 6" xfId="24212"/>
    <cellStyle name="Commentaire 31 4 3 7" xfId="24213"/>
    <cellStyle name="Commentaire 31 4 3 8" xfId="24214"/>
    <cellStyle name="Commentaire 31 4 3 9" xfId="24215"/>
    <cellStyle name="Commentaire 31 4 4" xfId="24216"/>
    <cellStyle name="Commentaire 31 4 4 2" xfId="24217"/>
    <cellStyle name="Commentaire 31 4 4 3" xfId="24218"/>
    <cellStyle name="Commentaire 31 4 4 4" xfId="24219"/>
    <cellStyle name="Commentaire 31 4 4 5" xfId="24220"/>
    <cellStyle name="Commentaire 31 4 4 6" xfId="24221"/>
    <cellStyle name="Commentaire 31 4 4 7" xfId="24222"/>
    <cellStyle name="Commentaire 31 4 4 8" xfId="24223"/>
    <cellStyle name="Commentaire 31 4 4 9" xfId="24224"/>
    <cellStyle name="Commentaire 31 4 5" xfId="24225"/>
    <cellStyle name="Commentaire 31 4 5 2" xfId="24226"/>
    <cellStyle name="Commentaire 31 4 5 3" xfId="24227"/>
    <cellStyle name="Commentaire 31 4 5 4" xfId="24228"/>
    <cellStyle name="Commentaire 31 4 5 5" xfId="24229"/>
    <cellStyle name="Commentaire 31 4 5 6" xfId="24230"/>
    <cellStyle name="Commentaire 31 4 5 7" xfId="24231"/>
    <cellStyle name="Commentaire 31 4 5 8" xfId="24232"/>
    <cellStyle name="Commentaire 31 4 5 9" xfId="24233"/>
    <cellStyle name="Commentaire 31 4 6" xfId="24234"/>
    <cellStyle name="Commentaire 31 4 6 2" xfId="24235"/>
    <cellStyle name="Commentaire 31 4 6 3" xfId="24236"/>
    <cellStyle name="Commentaire 31 4 6 4" xfId="24237"/>
    <cellStyle name="Commentaire 31 4 6 5" xfId="24238"/>
    <cellStyle name="Commentaire 31 4 6 6" xfId="24239"/>
    <cellStyle name="Commentaire 31 4 7" xfId="24240"/>
    <cellStyle name="Commentaire 31 4 7 2" xfId="24241"/>
    <cellStyle name="Commentaire 31 4 7 3" xfId="24242"/>
    <cellStyle name="Commentaire 31 4 7 4" xfId="24243"/>
    <cellStyle name="Commentaire 31 4 7 5" xfId="24244"/>
    <cellStyle name="Commentaire 31 4 7 6" xfId="24245"/>
    <cellStyle name="Commentaire 31 4 8" xfId="24246"/>
    <cellStyle name="Commentaire 31 4 9" xfId="24247"/>
    <cellStyle name="Commentaire 31 5" xfId="24248"/>
    <cellStyle name="Commentaire 31 5 2" xfId="24249"/>
    <cellStyle name="Commentaire 31 5 3" xfId="24250"/>
    <cellStyle name="Commentaire 31 5 4" xfId="24251"/>
    <cellStyle name="Commentaire 31 5 5" xfId="24252"/>
    <cellStyle name="Commentaire 31 5 6" xfId="24253"/>
    <cellStyle name="Commentaire 31 5 7" xfId="24254"/>
    <cellStyle name="Commentaire 31 5 8" xfId="24255"/>
    <cellStyle name="Commentaire 31 5 9" xfId="24256"/>
    <cellStyle name="Commentaire 31 6" xfId="24257"/>
    <cellStyle name="Commentaire 31 6 2" xfId="24258"/>
    <cellStyle name="Commentaire 31 6 3" xfId="24259"/>
    <cellStyle name="Commentaire 31 6 4" xfId="24260"/>
    <cellStyle name="Commentaire 31 6 5" xfId="24261"/>
    <cellStyle name="Commentaire 31 6 6" xfId="24262"/>
    <cellStyle name="Commentaire 31 6 7" xfId="24263"/>
    <cellStyle name="Commentaire 31 6 8" xfId="24264"/>
    <cellStyle name="Commentaire 31 6 9" xfId="24265"/>
    <cellStyle name="Commentaire 31 7" xfId="24266"/>
    <cellStyle name="Commentaire 31 7 2" xfId="24267"/>
    <cellStyle name="Commentaire 31 7 3" xfId="24268"/>
    <cellStyle name="Commentaire 31 7 4" xfId="24269"/>
    <cellStyle name="Commentaire 31 7 5" xfId="24270"/>
    <cellStyle name="Commentaire 31 7 6" xfId="24271"/>
    <cellStyle name="Commentaire 31 8" xfId="24272"/>
    <cellStyle name="Commentaire 32" xfId="24273"/>
    <cellStyle name="Commentaire 32 2" xfId="24274"/>
    <cellStyle name="Commentaire 32 2 2" xfId="24275"/>
    <cellStyle name="Commentaire 32 2 2 10" xfId="24276"/>
    <cellStyle name="Commentaire 32 2 2 11" xfId="24277"/>
    <cellStyle name="Commentaire 32 2 2 12" xfId="24278"/>
    <cellStyle name="Commentaire 32 2 2 13" xfId="24279"/>
    <cellStyle name="Commentaire 32 2 2 14" xfId="24280"/>
    <cellStyle name="Commentaire 32 2 2 15" xfId="24281"/>
    <cellStyle name="Commentaire 32 2 2 2" xfId="24282"/>
    <cellStyle name="Commentaire 32 2 2 2 10" xfId="24283"/>
    <cellStyle name="Commentaire 32 2 2 2 2" xfId="24284"/>
    <cellStyle name="Commentaire 32 2 2 2 2 2" xfId="24285"/>
    <cellStyle name="Commentaire 32 2 2 2 2 3" xfId="24286"/>
    <cellStyle name="Commentaire 32 2 2 2 2 4" xfId="24287"/>
    <cellStyle name="Commentaire 32 2 2 2 2 5" xfId="24288"/>
    <cellStyle name="Commentaire 32 2 2 2 2 6" xfId="24289"/>
    <cellStyle name="Commentaire 32 2 2 2 2 7" xfId="24290"/>
    <cellStyle name="Commentaire 32 2 2 2 2 8" xfId="24291"/>
    <cellStyle name="Commentaire 32 2 2 2 2 9" xfId="24292"/>
    <cellStyle name="Commentaire 32 2 2 2 3" xfId="24293"/>
    <cellStyle name="Commentaire 32 2 2 2 4" xfId="24294"/>
    <cellStyle name="Commentaire 32 2 2 2 5" xfId="24295"/>
    <cellStyle name="Commentaire 32 2 2 2 6" xfId="24296"/>
    <cellStyle name="Commentaire 32 2 2 2 7" xfId="24297"/>
    <cellStyle name="Commentaire 32 2 2 2 8" xfId="24298"/>
    <cellStyle name="Commentaire 32 2 2 2 9" xfId="24299"/>
    <cellStyle name="Commentaire 32 2 2 3" xfId="24300"/>
    <cellStyle name="Commentaire 32 2 2 3 10" xfId="24301"/>
    <cellStyle name="Commentaire 32 2 2 3 2" xfId="24302"/>
    <cellStyle name="Commentaire 32 2 2 3 2 2" xfId="24303"/>
    <cellStyle name="Commentaire 32 2 2 3 2 3" xfId="24304"/>
    <cellStyle name="Commentaire 32 2 2 3 2 4" xfId="24305"/>
    <cellStyle name="Commentaire 32 2 2 3 2 5" xfId="24306"/>
    <cellStyle name="Commentaire 32 2 2 3 2 6" xfId="24307"/>
    <cellStyle name="Commentaire 32 2 2 3 2 7" xfId="24308"/>
    <cellStyle name="Commentaire 32 2 2 3 2 8" xfId="24309"/>
    <cellStyle name="Commentaire 32 2 2 3 2 9" xfId="24310"/>
    <cellStyle name="Commentaire 32 2 2 3 3" xfId="24311"/>
    <cellStyle name="Commentaire 32 2 2 3 4" xfId="24312"/>
    <cellStyle name="Commentaire 32 2 2 3 5" xfId="24313"/>
    <cellStyle name="Commentaire 32 2 2 3 6" xfId="24314"/>
    <cellStyle name="Commentaire 32 2 2 3 7" xfId="24315"/>
    <cellStyle name="Commentaire 32 2 2 3 8" xfId="24316"/>
    <cellStyle name="Commentaire 32 2 2 3 9" xfId="24317"/>
    <cellStyle name="Commentaire 32 2 2 4" xfId="24318"/>
    <cellStyle name="Commentaire 32 2 2 4 2" xfId="24319"/>
    <cellStyle name="Commentaire 32 2 2 4 3" xfId="24320"/>
    <cellStyle name="Commentaire 32 2 2 4 4" xfId="24321"/>
    <cellStyle name="Commentaire 32 2 2 4 5" xfId="24322"/>
    <cellStyle name="Commentaire 32 2 2 4 6" xfId="24323"/>
    <cellStyle name="Commentaire 32 2 2 4 7" xfId="24324"/>
    <cellStyle name="Commentaire 32 2 2 4 8" xfId="24325"/>
    <cellStyle name="Commentaire 32 2 2 4 9" xfId="24326"/>
    <cellStyle name="Commentaire 32 2 2 5" xfId="24327"/>
    <cellStyle name="Commentaire 32 2 2 5 2" xfId="24328"/>
    <cellStyle name="Commentaire 32 2 2 5 3" xfId="24329"/>
    <cellStyle name="Commentaire 32 2 2 5 4" xfId="24330"/>
    <cellStyle name="Commentaire 32 2 2 5 5" xfId="24331"/>
    <cellStyle name="Commentaire 32 2 2 5 6" xfId="24332"/>
    <cellStyle name="Commentaire 32 2 2 5 7" xfId="24333"/>
    <cellStyle name="Commentaire 32 2 2 5 8" xfId="24334"/>
    <cellStyle name="Commentaire 32 2 2 5 9" xfId="24335"/>
    <cellStyle name="Commentaire 32 2 2 6" xfId="24336"/>
    <cellStyle name="Commentaire 32 2 2 6 2" xfId="24337"/>
    <cellStyle name="Commentaire 32 2 2 6 3" xfId="24338"/>
    <cellStyle name="Commentaire 32 2 2 6 4" xfId="24339"/>
    <cellStyle name="Commentaire 32 2 2 6 5" xfId="24340"/>
    <cellStyle name="Commentaire 32 2 2 6 6" xfId="24341"/>
    <cellStyle name="Commentaire 32 2 2 7" xfId="24342"/>
    <cellStyle name="Commentaire 32 2 2 7 2" xfId="24343"/>
    <cellStyle name="Commentaire 32 2 2 7 3" xfId="24344"/>
    <cellStyle name="Commentaire 32 2 2 7 4" xfId="24345"/>
    <cellStyle name="Commentaire 32 2 2 7 5" xfId="24346"/>
    <cellStyle name="Commentaire 32 2 2 7 6" xfId="24347"/>
    <cellStyle name="Commentaire 32 2 2 8" xfId="24348"/>
    <cellStyle name="Commentaire 32 2 2 9" xfId="24349"/>
    <cellStyle name="Commentaire 32 2 3" xfId="24350"/>
    <cellStyle name="Commentaire 32 2 3 2" xfId="24351"/>
    <cellStyle name="Commentaire 32 2 3 3" xfId="24352"/>
    <cellStyle name="Commentaire 32 2 3 4" xfId="24353"/>
    <cellStyle name="Commentaire 32 2 3 5" xfId="24354"/>
    <cellStyle name="Commentaire 32 2 3 6" xfId="24355"/>
    <cellStyle name="Commentaire 32 2 3 7" xfId="24356"/>
    <cellStyle name="Commentaire 32 2 3 8" xfId="24357"/>
    <cellStyle name="Commentaire 32 2 3 9" xfId="24358"/>
    <cellStyle name="Commentaire 32 2 4" xfId="24359"/>
    <cellStyle name="Commentaire 32 2 4 2" xfId="24360"/>
    <cellStyle name="Commentaire 32 2 4 3" xfId="24361"/>
    <cellStyle name="Commentaire 32 2 4 4" xfId="24362"/>
    <cellStyle name="Commentaire 32 2 4 5" xfId="24363"/>
    <cellStyle name="Commentaire 32 2 4 6" xfId="24364"/>
    <cellStyle name="Commentaire 32 2 4 7" xfId="24365"/>
    <cellStyle name="Commentaire 32 2 4 8" xfId="24366"/>
    <cellStyle name="Commentaire 32 2 4 9" xfId="24367"/>
    <cellStyle name="Commentaire 32 2 5" xfId="24368"/>
    <cellStyle name="Commentaire 32 2 5 2" xfId="24369"/>
    <cellStyle name="Commentaire 32 2 5 3" xfId="24370"/>
    <cellStyle name="Commentaire 32 2 5 4" xfId="24371"/>
    <cellStyle name="Commentaire 32 2 5 5" xfId="24372"/>
    <cellStyle name="Commentaire 32 2 5 6" xfId="24373"/>
    <cellStyle name="Commentaire 32 2 6" xfId="24374"/>
    <cellStyle name="Commentaire 32 3" xfId="24375"/>
    <cellStyle name="Commentaire 32 3 10" xfId="24376"/>
    <cellStyle name="Commentaire 32 3 11" xfId="24377"/>
    <cellStyle name="Commentaire 32 3 12" xfId="24378"/>
    <cellStyle name="Commentaire 32 3 13" xfId="24379"/>
    <cellStyle name="Commentaire 32 3 14" xfId="24380"/>
    <cellStyle name="Commentaire 32 3 15" xfId="24381"/>
    <cellStyle name="Commentaire 32 3 2" xfId="24382"/>
    <cellStyle name="Commentaire 32 3 2 10" xfId="24383"/>
    <cellStyle name="Commentaire 32 3 2 2" xfId="24384"/>
    <cellStyle name="Commentaire 32 3 2 2 2" xfId="24385"/>
    <cellStyle name="Commentaire 32 3 2 2 3" xfId="24386"/>
    <cellStyle name="Commentaire 32 3 2 2 4" xfId="24387"/>
    <cellStyle name="Commentaire 32 3 2 2 5" xfId="24388"/>
    <cellStyle name="Commentaire 32 3 2 2 6" xfId="24389"/>
    <cellStyle name="Commentaire 32 3 2 2 7" xfId="24390"/>
    <cellStyle name="Commentaire 32 3 2 2 8" xfId="24391"/>
    <cellStyle name="Commentaire 32 3 2 2 9" xfId="24392"/>
    <cellStyle name="Commentaire 32 3 2 3" xfId="24393"/>
    <cellStyle name="Commentaire 32 3 2 4" xfId="24394"/>
    <cellStyle name="Commentaire 32 3 2 5" xfId="24395"/>
    <cellStyle name="Commentaire 32 3 2 6" xfId="24396"/>
    <cellStyle name="Commentaire 32 3 2 7" xfId="24397"/>
    <cellStyle name="Commentaire 32 3 2 8" xfId="24398"/>
    <cellStyle name="Commentaire 32 3 2 9" xfId="24399"/>
    <cellStyle name="Commentaire 32 3 3" xfId="24400"/>
    <cellStyle name="Commentaire 32 3 3 10" xfId="24401"/>
    <cellStyle name="Commentaire 32 3 3 2" xfId="24402"/>
    <cellStyle name="Commentaire 32 3 3 2 2" xfId="24403"/>
    <cellStyle name="Commentaire 32 3 3 2 3" xfId="24404"/>
    <cellStyle name="Commentaire 32 3 3 2 4" xfId="24405"/>
    <cellStyle name="Commentaire 32 3 3 2 5" xfId="24406"/>
    <cellStyle name="Commentaire 32 3 3 2 6" xfId="24407"/>
    <cellStyle name="Commentaire 32 3 3 2 7" xfId="24408"/>
    <cellStyle name="Commentaire 32 3 3 2 8" xfId="24409"/>
    <cellStyle name="Commentaire 32 3 3 2 9" xfId="24410"/>
    <cellStyle name="Commentaire 32 3 3 3" xfId="24411"/>
    <cellStyle name="Commentaire 32 3 3 4" xfId="24412"/>
    <cellStyle name="Commentaire 32 3 3 5" xfId="24413"/>
    <cellStyle name="Commentaire 32 3 3 6" xfId="24414"/>
    <cellStyle name="Commentaire 32 3 3 7" xfId="24415"/>
    <cellStyle name="Commentaire 32 3 3 8" xfId="24416"/>
    <cellStyle name="Commentaire 32 3 3 9" xfId="24417"/>
    <cellStyle name="Commentaire 32 3 4" xfId="24418"/>
    <cellStyle name="Commentaire 32 3 4 2" xfId="24419"/>
    <cellStyle name="Commentaire 32 3 4 3" xfId="24420"/>
    <cellStyle name="Commentaire 32 3 4 4" xfId="24421"/>
    <cellStyle name="Commentaire 32 3 4 5" xfId="24422"/>
    <cellStyle name="Commentaire 32 3 4 6" xfId="24423"/>
    <cellStyle name="Commentaire 32 3 4 7" xfId="24424"/>
    <cellStyle name="Commentaire 32 3 4 8" xfId="24425"/>
    <cellStyle name="Commentaire 32 3 4 9" xfId="24426"/>
    <cellStyle name="Commentaire 32 3 5" xfId="24427"/>
    <cellStyle name="Commentaire 32 3 5 2" xfId="24428"/>
    <cellStyle name="Commentaire 32 3 5 3" xfId="24429"/>
    <cellStyle name="Commentaire 32 3 5 4" xfId="24430"/>
    <cellStyle name="Commentaire 32 3 5 5" xfId="24431"/>
    <cellStyle name="Commentaire 32 3 5 6" xfId="24432"/>
    <cellStyle name="Commentaire 32 3 5 7" xfId="24433"/>
    <cellStyle name="Commentaire 32 3 5 8" xfId="24434"/>
    <cellStyle name="Commentaire 32 3 5 9" xfId="24435"/>
    <cellStyle name="Commentaire 32 3 6" xfId="24436"/>
    <cellStyle name="Commentaire 32 3 6 2" xfId="24437"/>
    <cellStyle name="Commentaire 32 3 6 3" xfId="24438"/>
    <cellStyle name="Commentaire 32 3 6 4" xfId="24439"/>
    <cellStyle name="Commentaire 32 3 6 5" xfId="24440"/>
    <cellStyle name="Commentaire 32 3 6 6" xfId="24441"/>
    <cellStyle name="Commentaire 32 3 7" xfId="24442"/>
    <cellStyle name="Commentaire 32 3 7 2" xfId="24443"/>
    <cellStyle name="Commentaire 32 3 7 3" xfId="24444"/>
    <cellStyle name="Commentaire 32 3 7 4" xfId="24445"/>
    <cellStyle name="Commentaire 32 3 7 5" xfId="24446"/>
    <cellStyle name="Commentaire 32 3 7 6" xfId="24447"/>
    <cellStyle name="Commentaire 32 3 8" xfId="24448"/>
    <cellStyle name="Commentaire 32 3 9" xfId="24449"/>
    <cellStyle name="Commentaire 32 4" xfId="24450"/>
    <cellStyle name="Commentaire 32 4 2" xfId="24451"/>
    <cellStyle name="Commentaire 32 4 3" xfId="24452"/>
    <cellStyle name="Commentaire 32 4 4" xfId="24453"/>
    <cellStyle name="Commentaire 32 4 5" xfId="24454"/>
    <cellStyle name="Commentaire 32 4 6" xfId="24455"/>
    <cellStyle name="Commentaire 32 4 7" xfId="24456"/>
    <cellStyle name="Commentaire 32 4 8" xfId="24457"/>
    <cellStyle name="Commentaire 32 4 9" xfId="24458"/>
    <cellStyle name="Commentaire 32 5" xfId="24459"/>
    <cellStyle name="Commentaire 32 5 2" xfId="24460"/>
    <cellStyle name="Commentaire 32 5 3" xfId="24461"/>
    <cellStyle name="Commentaire 32 5 4" xfId="24462"/>
    <cellStyle name="Commentaire 32 5 5" xfId="24463"/>
    <cellStyle name="Commentaire 32 5 6" xfId="24464"/>
    <cellStyle name="Commentaire 32 5 7" xfId="24465"/>
    <cellStyle name="Commentaire 32 5 8" xfId="24466"/>
    <cellStyle name="Commentaire 32 5 9" xfId="24467"/>
    <cellStyle name="Commentaire 32 6" xfId="24468"/>
    <cellStyle name="Commentaire 32 6 2" xfId="24469"/>
    <cellStyle name="Commentaire 32 6 3" xfId="24470"/>
    <cellStyle name="Commentaire 32 6 4" xfId="24471"/>
    <cellStyle name="Commentaire 32 6 5" xfId="24472"/>
    <cellStyle name="Commentaire 32 6 6" xfId="24473"/>
    <cellStyle name="Commentaire 32 7" xfId="24474"/>
    <cellStyle name="Commentaire 33" xfId="24475"/>
    <cellStyle name="Commentaire 33 2" xfId="24476"/>
    <cellStyle name="Commentaire 33 2 2" xfId="24477"/>
    <cellStyle name="Commentaire 33 2 2 2" xfId="24478"/>
    <cellStyle name="Commentaire 33 2 2 2 10" xfId="24479"/>
    <cellStyle name="Commentaire 33 2 2 2 11" xfId="24480"/>
    <cellStyle name="Commentaire 33 2 2 2 12" xfId="24481"/>
    <cellStyle name="Commentaire 33 2 2 2 13" xfId="24482"/>
    <cellStyle name="Commentaire 33 2 2 2 14" xfId="24483"/>
    <cellStyle name="Commentaire 33 2 2 2 15" xfId="24484"/>
    <cellStyle name="Commentaire 33 2 2 2 2" xfId="24485"/>
    <cellStyle name="Commentaire 33 2 2 2 2 10" xfId="24486"/>
    <cellStyle name="Commentaire 33 2 2 2 2 2" xfId="24487"/>
    <cellStyle name="Commentaire 33 2 2 2 2 2 2" xfId="24488"/>
    <cellStyle name="Commentaire 33 2 2 2 2 2 3" xfId="24489"/>
    <cellStyle name="Commentaire 33 2 2 2 2 2 4" xfId="24490"/>
    <cellStyle name="Commentaire 33 2 2 2 2 2 5" xfId="24491"/>
    <cellStyle name="Commentaire 33 2 2 2 2 2 6" xfId="24492"/>
    <cellStyle name="Commentaire 33 2 2 2 2 2 7" xfId="24493"/>
    <cellStyle name="Commentaire 33 2 2 2 2 2 8" xfId="24494"/>
    <cellStyle name="Commentaire 33 2 2 2 2 2 9" xfId="24495"/>
    <cellStyle name="Commentaire 33 2 2 2 2 3" xfId="24496"/>
    <cellStyle name="Commentaire 33 2 2 2 2 4" xfId="24497"/>
    <cellStyle name="Commentaire 33 2 2 2 2 5" xfId="24498"/>
    <cellStyle name="Commentaire 33 2 2 2 2 6" xfId="24499"/>
    <cellStyle name="Commentaire 33 2 2 2 2 7" xfId="24500"/>
    <cellStyle name="Commentaire 33 2 2 2 2 8" xfId="24501"/>
    <cellStyle name="Commentaire 33 2 2 2 2 9" xfId="24502"/>
    <cellStyle name="Commentaire 33 2 2 2 3" xfId="24503"/>
    <cellStyle name="Commentaire 33 2 2 2 3 10" xfId="24504"/>
    <cellStyle name="Commentaire 33 2 2 2 3 2" xfId="24505"/>
    <cellStyle name="Commentaire 33 2 2 2 3 2 2" xfId="24506"/>
    <cellStyle name="Commentaire 33 2 2 2 3 2 3" xfId="24507"/>
    <cellStyle name="Commentaire 33 2 2 2 3 2 4" xfId="24508"/>
    <cellStyle name="Commentaire 33 2 2 2 3 2 5" xfId="24509"/>
    <cellStyle name="Commentaire 33 2 2 2 3 2 6" xfId="24510"/>
    <cellStyle name="Commentaire 33 2 2 2 3 2 7" xfId="24511"/>
    <cellStyle name="Commentaire 33 2 2 2 3 2 8" xfId="24512"/>
    <cellStyle name="Commentaire 33 2 2 2 3 2 9" xfId="24513"/>
    <cellStyle name="Commentaire 33 2 2 2 3 3" xfId="24514"/>
    <cellStyle name="Commentaire 33 2 2 2 3 4" xfId="24515"/>
    <cellStyle name="Commentaire 33 2 2 2 3 5" xfId="24516"/>
    <cellStyle name="Commentaire 33 2 2 2 3 6" xfId="24517"/>
    <cellStyle name="Commentaire 33 2 2 2 3 7" xfId="24518"/>
    <cellStyle name="Commentaire 33 2 2 2 3 8" xfId="24519"/>
    <cellStyle name="Commentaire 33 2 2 2 3 9" xfId="24520"/>
    <cellStyle name="Commentaire 33 2 2 2 4" xfId="24521"/>
    <cellStyle name="Commentaire 33 2 2 2 4 2" xfId="24522"/>
    <cellStyle name="Commentaire 33 2 2 2 4 3" xfId="24523"/>
    <cellStyle name="Commentaire 33 2 2 2 4 4" xfId="24524"/>
    <cellStyle name="Commentaire 33 2 2 2 4 5" xfId="24525"/>
    <cellStyle name="Commentaire 33 2 2 2 4 6" xfId="24526"/>
    <cellStyle name="Commentaire 33 2 2 2 4 7" xfId="24527"/>
    <cellStyle name="Commentaire 33 2 2 2 4 8" xfId="24528"/>
    <cellStyle name="Commentaire 33 2 2 2 4 9" xfId="24529"/>
    <cellStyle name="Commentaire 33 2 2 2 5" xfId="24530"/>
    <cellStyle name="Commentaire 33 2 2 2 5 2" xfId="24531"/>
    <cellStyle name="Commentaire 33 2 2 2 5 3" xfId="24532"/>
    <cellStyle name="Commentaire 33 2 2 2 5 4" xfId="24533"/>
    <cellStyle name="Commentaire 33 2 2 2 5 5" xfId="24534"/>
    <cellStyle name="Commentaire 33 2 2 2 5 6" xfId="24535"/>
    <cellStyle name="Commentaire 33 2 2 2 5 7" xfId="24536"/>
    <cellStyle name="Commentaire 33 2 2 2 5 8" xfId="24537"/>
    <cellStyle name="Commentaire 33 2 2 2 5 9" xfId="24538"/>
    <cellStyle name="Commentaire 33 2 2 2 6" xfId="24539"/>
    <cellStyle name="Commentaire 33 2 2 2 6 2" xfId="24540"/>
    <cellStyle name="Commentaire 33 2 2 2 6 3" xfId="24541"/>
    <cellStyle name="Commentaire 33 2 2 2 6 4" xfId="24542"/>
    <cellStyle name="Commentaire 33 2 2 2 6 5" xfId="24543"/>
    <cellStyle name="Commentaire 33 2 2 2 6 6" xfId="24544"/>
    <cellStyle name="Commentaire 33 2 2 2 7" xfId="24545"/>
    <cellStyle name="Commentaire 33 2 2 2 7 2" xfId="24546"/>
    <cellStyle name="Commentaire 33 2 2 2 7 3" xfId="24547"/>
    <cellStyle name="Commentaire 33 2 2 2 7 4" xfId="24548"/>
    <cellStyle name="Commentaire 33 2 2 2 7 5" xfId="24549"/>
    <cellStyle name="Commentaire 33 2 2 2 7 6" xfId="24550"/>
    <cellStyle name="Commentaire 33 2 2 2 8" xfId="24551"/>
    <cellStyle name="Commentaire 33 2 2 2 9" xfId="24552"/>
    <cellStyle name="Commentaire 33 2 2 3" xfId="24553"/>
    <cellStyle name="Commentaire 33 2 2 3 2" xfId="24554"/>
    <cellStyle name="Commentaire 33 2 2 3 3" xfId="24555"/>
    <cellStyle name="Commentaire 33 2 2 3 4" xfId="24556"/>
    <cellStyle name="Commentaire 33 2 2 3 5" xfId="24557"/>
    <cellStyle name="Commentaire 33 2 2 3 6" xfId="24558"/>
    <cellStyle name="Commentaire 33 2 2 3 7" xfId="24559"/>
    <cellStyle name="Commentaire 33 2 2 3 8" xfId="24560"/>
    <cellStyle name="Commentaire 33 2 2 3 9" xfId="24561"/>
    <cellStyle name="Commentaire 33 2 2 4" xfId="24562"/>
    <cellStyle name="Commentaire 33 2 2 4 2" xfId="24563"/>
    <cellStyle name="Commentaire 33 2 2 4 3" xfId="24564"/>
    <cellStyle name="Commentaire 33 2 2 4 4" xfId="24565"/>
    <cellStyle name="Commentaire 33 2 2 4 5" xfId="24566"/>
    <cellStyle name="Commentaire 33 2 2 4 6" xfId="24567"/>
    <cellStyle name="Commentaire 33 2 2 4 7" xfId="24568"/>
    <cellStyle name="Commentaire 33 2 2 4 8" xfId="24569"/>
    <cellStyle name="Commentaire 33 2 2 4 9" xfId="24570"/>
    <cellStyle name="Commentaire 33 2 2 5" xfId="24571"/>
    <cellStyle name="Commentaire 33 2 2 5 2" xfId="24572"/>
    <cellStyle name="Commentaire 33 2 2 5 3" xfId="24573"/>
    <cellStyle name="Commentaire 33 2 2 5 4" xfId="24574"/>
    <cellStyle name="Commentaire 33 2 2 5 5" xfId="24575"/>
    <cellStyle name="Commentaire 33 2 2 5 6" xfId="24576"/>
    <cellStyle name="Commentaire 33 2 2 6" xfId="24577"/>
    <cellStyle name="Commentaire 33 2 3" xfId="24578"/>
    <cellStyle name="Commentaire 33 2 3 10" xfId="24579"/>
    <cellStyle name="Commentaire 33 2 3 11" xfId="24580"/>
    <cellStyle name="Commentaire 33 2 3 12" xfId="24581"/>
    <cellStyle name="Commentaire 33 2 3 13" xfId="24582"/>
    <cellStyle name="Commentaire 33 2 3 14" xfId="24583"/>
    <cellStyle name="Commentaire 33 2 3 15" xfId="24584"/>
    <cellStyle name="Commentaire 33 2 3 2" xfId="24585"/>
    <cellStyle name="Commentaire 33 2 3 2 10" xfId="24586"/>
    <cellStyle name="Commentaire 33 2 3 2 2" xfId="24587"/>
    <cellStyle name="Commentaire 33 2 3 2 2 2" xfId="24588"/>
    <cellStyle name="Commentaire 33 2 3 2 2 3" xfId="24589"/>
    <cellStyle name="Commentaire 33 2 3 2 2 4" xfId="24590"/>
    <cellStyle name="Commentaire 33 2 3 2 2 5" xfId="24591"/>
    <cellStyle name="Commentaire 33 2 3 2 2 6" xfId="24592"/>
    <cellStyle name="Commentaire 33 2 3 2 2 7" xfId="24593"/>
    <cellStyle name="Commentaire 33 2 3 2 2 8" xfId="24594"/>
    <cellStyle name="Commentaire 33 2 3 2 2 9" xfId="24595"/>
    <cellStyle name="Commentaire 33 2 3 2 3" xfId="24596"/>
    <cellStyle name="Commentaire 33 2 3 2 4" xfId="24597"/>
    <cellStyle name="Commentaire 33 2 3 2 5" xfId="24598"/>
    <cellStyle name="Commentaire 33 2 3 2 6" xfId="24599"/>
    <cellStyle name="Commentaire 33 2 3 2 7" xfId="24600"/>
    <cellStyle name="Commentaire 33 2 3 2 8" xfId="24601"/>
    <cellStyle name="Commentaire 33 2 3 2 9" xfId="24602"/>
    <cellStyle name="Commentaire 33 2 3 3" xfId="24603"/>
    <cellStyle name="Commentaire 33 2 3 3 10" xfId="24604"/>
    <cellStyle name="Commentaire 33 2 3 3 2" xfId="24605"/>
    <cellStyle name="Commentaire 33 2 3 3 2 2" xfId="24606"/>
    <cellStyle name="Commentaire 33 2 3 3 2 3" xfId="24607"/>
    <cellStyle name="Commentaire 33 2 3 3 2 4" xfId="24608"/>
    <cellStyle name="Commentaire 33 2 3 3 2 5" xfId="24609"/>
    <cellStyle name="Commentaire 33 2 3 3 2 6" xfId="24610"/>
    <cellStyle name="Commentaire 33 2 3 3 2 7" xfId="24611"/>
    <cellStyle name="Commentaire 33 2 3 3 2 8" xfId="24612"/>
    <cellStyle name="Commentaire 33 2 3 3 2 9" xfId="24613"/>
    <cellStyle name="Commentaire 33 2 3 3 3" xfId="24614"/>
    <cellStyle name="Commentaire 33 2 3 3 4" xfId="24615"/>
    <cellStyle name="Commentaire 33 2 3 3 5" xfId="24616"/>
    <cellStyle name="Commentaire 33 2 3 3 6" xfId="24617"/>
    <cellStyle name="Commentaire 33 2 3 3 7" xfId="24618"/>
    <cellStyle name="Commentaire 33 2 3 3 8" xfId="24619"/>
    <cellStyle name="Commentaire 33 2 3 3 9" xfId="24620"/>
    <cellStyle name="Commentaire 33 2 3 4" xfId="24621"/>
    <cellStyle name="Commentaire 33 2 3 4 2" xfId="24622"/>
    <cellStyle name="Commentaire 33 2 3 4 3" xfId="24623"/>
    <cellStyle name="Commentaire 33 2 3 4 4" xfId="24624"/>
    <cellStyle name="Commentaire 33 2 3 4 5" xfId="24625"/>
    <cellStyle name="Commentaire 33 2 3 4 6" xfId="24626"/>
    <cellStyle name="Commentaire 33 2 3 4 7" xfId="24627"/>
    <cellStyle name="Commentaire 33 2 3 4 8" xfId="24628"/>
    <cellStyle name="Commentaire 33 2 3 4 9" xfId="24629"/>
    <cellStyle name="Commentaire 33 2 3 5" xfId="24630"/>
    <cellStyle name="Commentaire 33 2 3 5 2" xfId="24631"/>
    <cellStyle name="Commentaire 33 2 3 5 3" xfId="24632"/>
    <cellStyle name="Commentaire 33 2 3 5 4" xfId="24633"/>
    <cellStyle name="Commentaire 33 2 3 5 5" xfId="24634"/>
    <cellStyle name="Commentaire 33 2 3 5 6" xfId="24635"/>
    <cellStyle name="Commentaire 33 2 3 5 7" xfId="24636"/>
    <cellStyle name="Commentaire 33 2 3 5 8" xfId="24637"/>
    <cellStyle name="Commentaire 33 2 3 5 9" xfId="24638"/>
    <cellStyle name="Commentaire 33 2 3 6" xfId="24639"/>
    <cellStyle name="Commentaire 33 2 3 6 2" xfId="24640"/>
    <cellStyle name="Commentaire 33 2 3 6 3" xfId="24641"/>
    <cellStyle name="Commentaire 33 2 3 6 4" xfId="24642"/>
    <cellStyle name="Commentaire 33 2 3 6 5" xfId="24643"/>
    <cellStyle name="Commentaire 33 2 3 6 6" xfId="24644"/>
    <cellStyle name="Commentaire 33 2 3 7" xfId="24645"/>
    <cellStyle name="Commentaire 33 2 3 7 2" xfId="24646"/>
    <cellStyle name="Commentaire 33 2 3 7 3" xfId="24647"/>
    <cellStyle name="Commentaire 33 2 3 7 4" xfId="24648"/>
    <cellStyle name="Commentaire 33 2 3 7 5" xfId="24649"/>
    <cellStyle name="Commentaire 33 2 3 7 6" xfId="24650"/>
    <cellStyle name="Commentaire 33 2 3 8" xfId="24651"/>
    <cellStyle name="Commentaire 33 2 3 9" xfId="24652"/>
    <cellStyle name="Commentaire 33 2 4" xfId="24653"/>
    <cellStyle name="Commentaire 33 2 4 2" xfId="24654"/>
    <cellStyle name="Commentaire 33 2 4 3" xfId="24655"/>
    <cellStyle name="Commentaire 33 2 4 4" xfId="24656"/>
    <cellStyle name="Commentaire 33 2 4 5" xfId="24657"/>
    <cellStyle name="Commentaire 33 2 4 6" xfId="24658"/>
    <cellStyle name="Commentaire 33 2 4 7" xfId="24659"/>
    <cellStyle name="Commentaire 33 2 4 8" xfId="24660"/>
    <cellStyle name="Commentaire 33 2 4 9" xfId="24661"/>
    <cellStyle name="Commentaire 33 2 5" xfId="24662"/>
    <cellStyle name="Commentaire 33 2 5 2" xfId="24663"/>
    <cellStyle name="Commentaire 33 2 5 3" xfId="24664"/>
    <cellStyle name="Commentaire 33 2 5 4" xfId="24665"/>
    <cellStyle name="Commentaire 33 2 5 5" xfId="24666"/>
    <cellStyle name="Commentaire 33 2 5 6" xfId="24667"/>
    <cellStyle name="Commentaire 33 2 5 7" xfId="24668"/>
    <cellStyle name="Commentaire 33 2 5 8" xfId="24669"/>
    <cellStyle name="Commentaire 33 2 5 9" xfId="24670"/>
    <cellStyle name="Commentaire 33 2 6" xfId="24671"/>
    <cellStyle name="Commentaire 33 2 6 2" xfId="24672"/>
    <cellStyle name="Commentaire 33 2 6 3" xfId="24673"/>
    <cellStyle name="Commentaire 33 2 6 4" xfId="24674"/>
    <cellStyle name="Commentaire 33 2 6 5" xfId="24675"/>
    <cellStyle name="Commentaire 33 2 6 6" xfId="24676"/>
    <cellStyle name="Commentaire 33 2 7" xfId="24677"/>
    <cellStyle name="Commentaire 33 3" xfId="24678"/>
    <cellStyle name="Commentaire 33 3 2" xfId="24679"/>
    <cellStyle name="Commentaire 33 3 2 10" xfId="24680"/>
    <cellStyle name="Commentaire 33 3 2 11" xfId="24681"/>
    <cellStyle name="Commentaire 33 3 2 12" xfId="24682"/>
    <cellStyle name="Commentaire 33 3 2 13" xfId="24683"/>
    <cellStyle name="Commentaire 33 3 2 14" xfId="24684"/>
    <cellStyle name="Commentaire 33 3 2 15" xfId="24685"/>
    <cellStyle name="Commentaire 33 3 2 2" xfId="24686"/>
    <cellStyle name="Commentaire 33 3 2 2 10" xfId="24687"/>
    <cellStyle name="Commentaire 33 3 2 2 2" xfId="24688"/>
    <cellStyle name="Commentaire 33 3 2 2 2 2" xfId="24689"/>
    <cellStyle name="Commentaire 33 3 2 2 2 3" xfId="24690"/>
    <cellStyle name="Commentaire 33 3 2 2 2 4" xfId="24691"/>
    <cellStyle name="Commentaire 33 3 2 2 2 5" xfId="24692"/>
    <cellStyle name="Commentaire 33 3 2 2 2 6" xfId="24693"/>
    <cellStyle name="Commentaire 33 3 2 2 2 7" xfId="24694"/>
    <cellStyle name="Commentaire 33 3 2 2 2 8" xfId="24695"/>
    <cellStyle name="Commentaire 33 3 2 2 2 9" xfId="24696"/>
    <cellStyle name="Commentaire 33 3 2 2 3" xfId="24697"/>
    <cellStyle name="Commentaire 33 3 2 2 4" xfId="24698"/>
    <cellStyle name="Commentaire 33 3 2 2 5" xfId="24699"/>
    <cellStyle name="Commentaire 33 3 2 2 6" xfId="24700"/>
    <cellStyle name="Commentaire 33 3 2 2 7" xfId="24701"/>
    <cellStyle name="Commentaire 33 3 2 2 8" xfId="24702"/>
    <cellStyle name="Commentaire 33 3 2 2 9" xfId="24703"/>
    <cellStyle name="Commentaire 33 3 2 3" xfId="24704"/>
    <cellStyle name="Commentaire 33 3 2 3 10" xfId="24705"/>
    <cellStyle name="Commentaire 33 3 2 3 2" xfId="24706"/>
    <cellStyle name="Commentaire 33 3 2 3 2 2" xfId="24707"/>
    <cellStyle name="Commentaire 33 3 2 3 2 3" xfId="24708"/>
    <cellStyle name="Commentaire 33 3 2 3 2 4" xfId="24709"/>
    <cellStyle name="Commentaire 33 3 2 3 2 5" xfId="24710"/>
    <cellStyle name="Commentaire 33 3 2 3 2 6" xfId="24711"/>
    <cellStyle name="Commentaire 33 3 2 3 2 7" xfId="24712"/>
    <cellStyle name="Commentaire 33 3 2 3 2 8" xfId="24713"/>
    <cellStyle name="Commentaire 33 3 2 3 2 9" xfId="24714"/>
    <cellStyle name="Commentaire 33 3 2 3 3" xfId="24715"/>
    <cellStyle name="Commentaire 33 3 2 3 4" xfId="24716"/>
    <cellStyle name="Commentaire 33 3 2 3 5" xfId="24717"/>
    <cellStyle name="Commentaire 33 3 2 3 6" xfId="24718"/>
    <cellStyle name="Commentaire 33 3 2 3 7" xfId="24719"/>
    <cellStyle name="Commentaire 33 3 2 3 8" xfId="24720"/>
    <cellStyle name="Commentaire 33 3 2 3 9" xfId="24721"/>
    <cellStyle name="Commentaire 33 3 2 4" xfId="24722"/>
    <cellStyle name="Commentaire 33 3 2 4 2" xfId="24723"/>
    <cellStyle name="Commentaire 33 3 2 4 3" xfId="24724"/>
    <cellStyle name="Commentaire 33 3 2 4 4" xfId="24725"/>
    <cellStyle name="Commentaire 33 3 2 4 5" xfId="24726"/>
    <cellStyle name="Commentaire 33 3 2 4 6" xfId="24727"/>
    <cellStyle name="Commentaire 33 3 2 4 7" xfId="24728"/>
    <cellStyle name="Commentaire 33 3 2 4 8" xfId="24729"/>
    <cellStyle name="Commentaire 33 3 2 4 9" xfId="24730"/>
    <cellStyle name="Commentaire 33 3 2 5" xfId="24731"/>
    <cellStyle name="Commentaire 33 3 2 5 2" xfId="24732"/>
    <cellStyle name="Commentaire 33 3 2 5 3" xfId="24733"/>
    <cellStyle name="Commentaire 33 3 2 5 4" xfId="24734"/>
    <cellStyle name="Commentaire 33 3 2 5 5" xfId="24735"/>
    <cellStyle name="Commentaire 33 3 2 5 6" xfId="24736"/>
    <cellStyle name="Commentaire 33 3 2 5 7" xfId="24737"/>
    <cellStyle name="Commentaire 33 3 2 5 8" xfId="24738"/>
    <cellStyle name="Commentaire 33 3 2 5 9" xfId="24739"/>
    <cellStyle name="Commentaire 33 3 2 6" xfId="24740"/>
    <cellStyle name="Commentaire 33 3 2 6 2" xfId="24741"/>
    <cellStyle name="Commentaire 33 3 2 6 3" xfId="24742"/>
    <cellStyle name="Commentaire 33 3 2 6 4" xfId="24743"/>
    <cellStyle name="Commentaire 33 3 2 6 5" xfId="24744"/>
    <cellStyle name="Commentaire 33 3 2 6 6" xfId="24745"/>
    <cellStyle name="Commentaire 33 3 2 7" xfId="24746"/>
    <cellStyle name="Commentaire 33 3 2 7 2" xfId="24747"/>
    <cellStyle name="Commentaire 33 3 2 7 3" xfId="24748"/>
    <cellStyle name="Commentaire 33 3 2 7 4" xfId="24749"/>
    <cellStyle name="Commentaire 33 3 2 7 5" xfId="24750"/>
    <cellStyle name="Commentaire 33 3 2 7 6" xfId="24751"/>
    <cellStyle name="Commentaire 33 3 2 8" xfId="24752"/>
    <cellStyle name="Commentaire 33 3 2 9" xfId="24753"/>
    <cellStyle name="Commentaire 33 3 3" xfId="24754"/>
    <cellStyle name="Commentaire 33 3 3 2" xfId="24755"/>
    <cellStyle name="Commentaire 33 3 3 3" xfId="24756"/>
    <cellStyle name="Commentaire 33 3 3 4" xfId="24757"/>
    <cellStyle name="Commentaire 33 3 3 5" xfId="24758"/>
    <cellStyle name="Commentaire 33 3 3 6" xfId="24759"/>
    <cellStyle name="Commentaire 33 3 3 7" xfId="24760"/>
    <cellStyle name="Commentaire 33 3 3 8" xfId="24761"/>
    <cellStyle name="Commentaire 33 3 3 9" xfId="24762"/>
    <cellStyle name="Commentaire 33 3 4" xfId="24763"/>
    <cellStyle name="Commentaire 33 3 4 2" xfId="24764"/>
    <cellStyle name="Commentaire 33 3 4 3" xfId="24765"/>
    <cellStyle name="Commentaire 33 3 4 4" xfId="24766"/>
    <cellStyle name="Commentaire 33 3 4 5" xfId="24767"/>
    <cellStyle name="Commentaire 33 3 4 6" xfId="24768"/>
    <cellStyle name="Commentaire 33 3 4 7" xfId="24769"/>
    <cellStyle name="Commentaire 33 3 4 8" xfId="24770"/>
    <cellStyle name="Commentaire 33 3 4 9" xfId="24771"/>
    <cellStyle name="Commentaire 33 3 5" xfId="24772"/>
    <cellStyle name="Commentaire 33 3 5 2" xfId="24773"/>
    <cellStyle name="Commentaire 33 3 5 3" xfId="24774"/>
    <cellStyle name="Commentaire 33 3 5 4" xfId="24775"/>
    <cellStyle name="Commentaire 33 3 5 5" xfId="24776"/>
    <cellStyle name="Commentaire 33 3 5 6" xfId="24777"/>
    <cellStyle name="Commentaire 33 3 6" xfId="24778"/>
    <cellStyle name="Commentaire 33 4" xfId="24779"/>
    <cellStyle name="Commentaire 33 4 10" xfId="24780"/>
    <cellStyle name="Commentaire 33 4 11" xfId="24781"/>
    <cellStyle name="Commentaire 33 4 12" xfId="24782"/>
    <cellStyle name="Commentaire 33 4 13" xfId="24783"/>
    <cellStyle name="Commentaire 33 4 14" xfId="24784"/>
    <cellStyle name="Commentaire 33 4 15" xfId="24785"/>
    <cellStyle name="Commentaire 33 4 2" xfId="24786"/>
    <cellStyle name="Commentaire 33 4 2 10" xfId="24787"/>
    <cellStyle name="Commentaire 33 4 2 2" xfId="24788"/>
    <cellStyle name="Commentaire 33 4 2 2 2" xfId="24789"/>
    <cellStyle name="Commentaire 33 4 2 2 3" xfId="24790"/>
    <cellStyle name="Commentaire 33 4 2 2 4" xfId="24791"/>
    <cellStyle name="Commentaire 33 4 2 2 5" xfId="24792"/>
    <cellStyle name="Commentaire 33 4 2 2 6" xfId="24793"/>
    <cellStyle name="Commentaire 33 4 2 2 7" xfId="24794"/>
    <cellStyle name="Commentaire 33 4 2 2 8" xfId="24795"/>
    <cellStyle name="Commentaire 33 4 2 2 9" xfId="24796"/>
    <cellStyle name="Commentaire 33 4 2 3" xfId="24797"/>
    <cellStyle name="Commentaire 33 4 2 4" xfId="24798"/>
    <cellStyle name="Commentaire 33 4 2 5" xfId="24799"/>
    <cellStyle name="Commentaire 33 4 2 6" xfId="24800"/>
    <cellStyle name="Commentaire 33 4 2 7" xfId="24801"/>
    <cellStyle name="Commentaire 33 4 2 8" xfId="24802"/>
    <cellStyle name="Commentaire 33 4 2 9" xfId="24803"/>
    <cellStyle name="Commentaire 33 4 3" xfId="24804"/>
    <cellStyle name="Commentaire 33 4 3 10" xfId="24805"/>
    <cellStyle name="Commentaire 33 4 3 2" xfId="24806"/>
    <cellStyle name="Commentaire 33 4 3 2 2" xfId="24807"/>
    <cellStyle name="Commentaire 33 4 3 2 3" xfId="24808"/>
    <cellStyle name="Commentaire 33 4 3 2 4" xfId="24809"/>
    <cellStyle name="Commentaire 33 4 3 2 5" xfId="24810"/>
    <cellStyle name="Commentaire 33 4 3 2 6" xfId="24811"/>
    <cellStyle name="Commentaire 33 4 3 2 7" xfId="24812"/>
    <cellStyle name="Commentaire 33 4 3 2 8" xfId="24813"/>
    <cellStyle name="Commentaire 33 4 3 2 9" xfId="24814"/>
    <cellStyle name="Commentaire 33 4 3 3" xfId="24815"/>
    <cellStyle name="Commentaire 33 4 3 4" xfId="24816"/>
    <cellStyle name="Commentaire 33 4 3 5" xfId="24817"/>
    <cellStyle name="Commentaire 33 4 3 6" xfId="24818"/>
    <cellStyle name="Commentaire 33 4 3 7" xfId="24819"/>
    <cellStyle name="Commentaire 33 4 3 8" xfId="24820"/>
    <cellStyle name="Commentaire 33 4 3 9" xfId="24821"/>
    <cellStyle name="Commentaire 33 4 4" xfId="24822"/>
    <cellStyle name="Commentaire 33 4 4 2" xfId="24823"/>
    <cellStyle name="Commentaire 33 4 4 3" xfId="24824"/>
    <cellStyle name="Commentaire 33 4 4 4" xfId="24825"/>
    <cellStyle name="Commentaire 33 4 4 5" xfId="24826"/>
    <cellStyle name="Commentaire 33 4 4 6" xfId="24827"/>
    <cellStyle name="Commentaire 33 4 4 7" xfId="24828"/>
    <cellStyle name="Commentaire 33 4 4 8" xfId="24829"/>
    <cellStyle name="Commentaire 33 4 4 9" xfId="24830"/>
    <cellStyle name="Commentaire 33 4 5" xfId="24831"/>
    <cellStyle name="Commentaire 33 4 5 2" xfId="24832"/>
    <cellStyle name="Commentaire 33 4 5 3" xfId="24833"/>
    <cellStyle name="Commentaire 33 4 5 4" xfId="24834"/>
    <cellStyle name="Commentaire 33 4 5 5" xfId="24835"/>
    <cellStyle name="Commentaire 33 4 5 6" xfId="24836"/>
    <cellStyle name="Commentaire 33 4 5 7" xfId="24837"/>
    <cellStyle name="Commentaire 33 4 5 8" xfId="24838"/>
    <cellStyle name="Commentaire 33 4 5 9" xfId="24839"/>
    <cellStyle name="Commentaire 33 4 6" xfId="24840"/>
    <cellStyle name="Commentaire 33 4 6 2" xfId="24841"/>
    <cellStyle name="Commentaire 33 4 6 3" xfId="24842"/>
    <cellStyle name="Commentaire 33 4 6 4" xfId="24843"/>
    <cellStyle name="Commentaire 33 4 6 5" xfId="24844"/>
    <cellStyle name="Commentaire 33 4 6 6" xfId="24845"/>
    <cellStyle name="Commentaire 33 4 7" xfId="24846"/>
    <cellStyle name="Commentaire 33 4 7 2" xfId="24847"/>
    <cellStyle name="Commentaire 33 4 7 3" xfId="24848"/>
    <cellStyle name="Commentaire 33 4 7 4" xfId="24849"/>
    <cellStyle name="Commentaire 33 4 7 5" xfId="24850"/>
    <cellStyle name="Commentaire 33 4 7 6" xfId="24851"/>
    <cellStyle name="Commentaire 33 4 8" xfId="24852"/>
    <cellStyle name="Commentaire 33 4 9" xfId="24853"/>
    <cellStyle name="Commentaire 33 5" xfId="24854"/>
    <cellStyle name="Commentaire 33 5 2" xfId="24855"/>
    <cellStyle name="Commentaire 33 5 3" xfId="24856"/>
    <cellStyle name="Commentaire 33 5 4" xfId="24857"/>
    <cellStyle name="Commentaire 33 5 5" xfId="24858"/>
    <cellStyle name="Commentaire 33 5 6" xfId="24859"/>
    <cellStyle name="Commentaire 33 5 7" xfId="24860"/>
    <cellStyle name="Commentaire 33 5 8" xfId="24861"/>
    <cellStyle name="Commentaire 33 5 9" xfId="24862"/>
    <cellStyle name="Commentaire 33 6" xfId="24863"/>
    <cellStyle name="Commentaire 33 6 2" xfId="24864"/>
    <cellStyle name="Commentaire 33 6 3" xfId="24865"/>
    <cellStyle name="Commentaire 33 6 4" xfId="24866"/>
    <cellStyle name="Commentaire 33 6 5" xfId="24867"/>
    <cellStyle name="Commentaire 33 6 6" xfId="24868"/>
    <cellStyle name="Commentaire 33 6 7" xfId="24869"/>
    <cellStyle name="Commentaire 33 6 8" xfId="24870"/>
    <cellStyle name="Commentaire 33 6 9" xfId="24871"/>
    <cellStyle name="Commentaire 33 7" xfId="24872"/>
    <cellStyle name="Commentaire 33 7 2" xfId="24873"/>
    <cellStyle name="Commentaire 33 7 3" xfId="24874"/>
    <cellStyle name="Commentaire 33 7 4" xfId="24875"/>
    <cellStyle name="Commentaire 33 7 5" xfId="24876"/>
    <cellStyle name="Commentaire 33 7 6" xfId="24877"/>
    <cellStyle name="Commentaire 33 8" xfId="24878"/>
    <cellStyle name="Commentaire 34" xfId="24879"/>
    <cellStyle name="Commentaire 34 2" xfId="24880"/>
    <cellStyle name="Commentaire 34 2 2" xfId="24881"/>
    <cellStyle name="Commentaire 34 2 2 2" xfId="24882"/>
    <cellStyle name="Commentaire 34 2 2 2 10" xfId="24883"/>
    <cellStyle name="Commentaire 34 2 2 2 11" xfId="24884"/>
    <cellStyle name="Commentaire 34 2 2 2 12" xfId="24885"/>
    <cellStyle name="Commentaire 34 2 2 2 13" xfId="24886"/>
    <cellStyle name="Commentaire 34 2 2 2 14" xfId="24887"/>
    <cellStyle name="Commentaire 34 2 2 2 15" xfId="24888"/>
    <cellStyle name="Commentaire 34 2 2 2 2" xfId="24889"/>
    <cellStyle name="Commentaire 34 2 2 2 2 10" xfId="24890"/>
    <cellStyle name="Commentaire 34 2 2 2 2 2" xfId="24891"/>
    <cellStyle name="Commentaire 34 2 2 2 2 2 2" xfId="24892"/>
    <cellStyle name="Commentaire 34 2 2 2 2 2 3" xfId="24893"/>
    <cellStyle name="Commentaire 34 2 2 2 2 2 4" xfId="24894"/>
    <cellStyle name="Commentaire 34 2 2 2 2 2 5" xfId="24895"/>
    <cellStyle name="Commentaire 34 2 2 2 2 2 6" xfId="24896"/>
    <cellStyle name="Commentaire 34 2 2 2 2 2 7" xfId="24897"/>
    <cellStyle name="Commentaire 34 2 2 2 2 2 8" xfId="24898"/>
    <cellStyle name="Commentaire 34 2 2 2 2 2 9" xfId="24899"/>
    <cellStyle name="Commentaire 34 2 2 2 2 3" xfId="24900"/>
    <cellStyle name="Commentaire 34 2 2 2 2 4" xfId="24901"/>
    <cellStyle name="Commentaire 34 2 2 2 2 5" xfId="24902"/>
    <cellStyle name="Commentaire 34 2 2 2 2 6" xfId="24903"/>
    <cellStyle name="Commentaire 34 2 2 2 2 7" xfId="24904"/>
    <cellStyle name="Commentaire 34 2 2 2 2 8" xfId="24905"/>
    <cellStyle name="Commentaire 34 2 2 2 2 9" xfId="24906"/>
    <cellStyle name="Commentaire 34 2 2 2 3" xfId="24907"/>
    <cellStyle name="Commentaire 34 2 2 2 3 10" xfId="24908"/>
    <cellStyle name="Commentaire 34 2 2 2 3 2" xfId="24909"/>
    <cellStyle name="Commentaire 34 2 2 2 3 2 2" xfId="24910"/>
    <cellStyle name="Commentaire 34 2 2 2 3 2 3" xfId="24911"/>
    <cellStyle name="Commentaire 34 2 2 2 3 2 4" xfId="24912"/>
    <cellStyle name="Commentaire 34 2 2 2 3 2 5" xfId="24913"/>
    <cellStyle name="Commentaire 34 2 2 2 3 2 6" xfId="24914"/>
    <cellStyle name="Commentaire 34 2 2 2 3 2 7" xfId="24915"/>
    <cellStyle name="Commentaire 34 2 2 2 3 2 8" xfId="24916"/>
    <cellStyle name="Commentaire 34 2 2 2 3 2 9" xfId="24917"/>
    <cellStyle name="Commentaire 34 2 2 2 3 3" xfId="24918"/>
    <cellStyle name="Commentaire 34 2 2 2 3 4" xfId="24919"/>
    <cellStyle name="Commentaire 34 2 2 2 3 5" xfId="24920"/>
    <cellStyle name="Commentaire 34 2 2 2 3 6" xfId="24921"/>
    <cellStyle name="Commentaire 34 2 2 2 3 7" xfId="24922"/>
    <cellStyle name="Commentaire 34 2 2 2 3 8" xfId="24923"/>
    <cellStyle name="Commentaire 34 2 2 2 3 9" xfId="24924"/>
    <cellStyle name="Commentaire 34 2 2 2 4" xfId="24925"/>
    <cellStyle name="Commentaire 34 2 2 2 4 2" xfId="24926"/>
    <cellStyle name="Commentaire 34 2 2 2 4 3" xfId="24927"/>
    <cellStyle name="Commentaire 34 2 2 2 4 4" xfId="24928"/>
    <cellStyle name="Commentaire 34 2 2 2 4 5" xfId="24929"/>
    <cellStyle name="Commentaire 34 2 2 2 4 6" xfId="24930"/>
    <cellStyle name="Commentaire 34 2 2 2 4 7" xfId="24931"/>
    <cellStyle name="Commentaire 34 2 2 2 4 8" xfId="24932"/>
    <cellStyle name="Commentaire 34 2 2 2 4 9" xfId="24933"/>
    <cellStyle name="Commentaire 34 2 2 2 5" xfId="24934"/>
    <cellStyle name="Commentaire 34 2 2 2 5 2" xfId="24935"/>
    <cellStyle name="Commentaire 34 2 2 2 5 3" xfId="24936"/>
    <cellStyle name="Commentaire 34 2 2 2 5 4" xfId="24937"/>
    <cellStyle name="Commentaire 34 2 2 2 5 5" xfId="24938"/>
    <cellStyle name="Commentaire 34 2 2 2 5 6" xfId="24939"/>
    <cellStyle name="Commentaire 34 2 2 2 5 7" xfId="24940"/>
    <cellStyle name="Commentaire 34 2 2 2 5 8" xfId="24941"/>
    <cellStyle name="Commentaire 34 2 2 2 5 9" xfId="24942"/>
    <cellStyle name="Commentaire 34 2 2 2 6" xfId="24943"/>
    <cellStyle name="Commentaire 34 2 2 2 6 2" xfId="24944"/>
    <cellStyle name="Commentaire 34 2 2 2 6 3" xfId="24945"/>
    <cellStyle name="Commentaire 34 2 2 2 6 4" xfId="24946"/>
    <cellStyle name="Commentaire 34 2 2 2 6 5" xfId="24947"/>
    <cellStyle name="Commentaire 34 2 2 2 6 6" xfId="24948"/>
    <cellStyle name="Commentaire 34 2 2 2 7" xfId="24949"/>
    <cellStyle name="Commentaire 34 2 2 2 7 2" xfId="24950"/>
    <cellStyle name="Commentaire 34 2 2 2 7 3" xfId="24951"/>
    <cellStyle name="Commentaire 34 2 2 2 7 4" xfId="24952"/>
    <cellStyle name="Commentaire 34 2 2 2 7 5" xfId="24953"/>
    <cellStyle name="Commentaire 34 2 2 2 7 6" xfId="24954"/>
    <cellStyle name="Commentaire 34 2 2 2 8" xfId="24955"/>
    <cellStyle name="Commentaire 34 2 2 2 9" xfId="24956"/>
    <cellStyle name="Commentaire 34 2 2 3" xfId="24957"/>
    <cellStyle name="Commentaire 34 2 2 3 2" xfId="24958"/>
    <cellStyle name="Commentaire 34 2 2 3 3" xfId="24959"/>
    <cellStyle name="Commentaire 34 2 2 3 4" xfId="24960"/>
    <cellStyle name="Commentaire 34 2 2 3 5" xfId="24961"/>
    <cellStyle name="Commentaire 34 2 2 3 6" xfId="24962"/>
    <cellStyle name="Commentaire 34 2 2 3 7" xfId="24963"/>
    <cellStyle name="Commentaire 34 2 2 3 8" xfId="24964"/>
    <cellStyle name="Commentaire 34 2 2 3 9" xfId="24965"/>
    <cellStyle name="Commentaire 34 2 2 4" xfId="24966"/>
    <cellStyle name="Commentaire 34 2 2 4 2" xfId="24967"/>
    <cellStyle name="Commentaire 34 2 2 4 3" xfId="24968"/>
    <cellStyle name="Commentaire 34 2 2 4 4" xfId="24969"/>
    <cellStyle name="Commentaire 34 2 2 4 5" xfId="24970"/>
    <cellStyle name="Commentaire 34 2 2 4 6" xfId="24971"/>
    <cellStyle name="Commentaire 34 2 2 4 7" xfId="24972"/>
    <cellStyle name="Commentaire 34 2 2 4 8" xfId="24973"/>
    <cellStyle name="Commentaire 34 2 2 4 9" xfId="24974"/>
    <cellStyle name="Commentaire 34 2 2 5" xfId="24975"/>
    <cellStyle name="Commentaire 34 2 2 5 2" xfId="24976"/>
    <cellStyle name="Commentaire 34 2 2 5 3" xfId="24977"/>
    <cellStyle name="Commentaire 34 2 2 5 4" xfId="24978"/>
    <cellStyle name="Commentaire 34 2 2 5 5" xfId="24979"/>
    <cellStyle name="Commentaire 34 2 2 5 6" xfId="24980"/>
    <cellStyle name="Commentaire 34 2 2 6" xfId="24981"/>
    <cellStyle name="Commentaire 34 2 3" xfId="24982"/>
    <cellStyle name="Commentaire 34 2 3 10" xfId="24983"/>
    <cellStyle name="Commentaire 34 2 3 11" xfId="24984"/>
    <cellStyle name="Commentaire 34 2 3 12" xfId="24985"/>
    <cellStyle name="Commentaire 34 2 3 13" xfId="24986"/>
    <cellStyle name="Commentaire 34 2 3 14" xfId="24987"/>
    <cellStyle name="Commentaire 34 2 3 15" xfId="24988"/>
    <cellStyle name="Commentaire 34 2 3 2" xfId="24989"/>
    <cellStyle name="Commentaire 34 2 3 2 10" xfId="24990"/>
    <cellStyle name="Commentaire 34 2 3 2 2" xfId="24991"/>
    <cellStyle name="Commentaire 34 2 3 2 2 2" xfId="24992"/>
    <cellStyle name="Commentaire 34 2 3 2 2 3" xfId="24993"/>
    <cellStyle name="Commentaire 34 2 3 2 2 4" xfId="24994"/>
    <cellStyle name="Commentaire 34 2 3 2 2 5" xfId="24995"/>
    <cellStyle name="Commentaire 34 2 3 2 2 6" xfId="24996"/>
    <cellStyle name="Commentaire 34 2 3 2 2 7" xfId="24997"/>
    <cellStyle name="Commentaire 34 2 3 2 2 8" xfId="24998"/>
    <cellStyle name="Commentaire 34 2 3 2 2 9" xfId="24999"/>
    <cellStyle name="Commentaire 34 2 3 2 3" xfId="25000"/>
    <cellStyle name="Commentaire 34 2 3 2 4" xfId="25001"/>
    <cellStyle name="Commentaire 34 2 3 2 5" xfId="25002"/>
    <cellStyle name="Commentaire 34 2 3 2 6" xfId="25003"/>
    <cellStyle name="Commentaire 34 2 3 2 7" xfId="25004"/>
    <cellStyle name="Commentaire 34 2 3 2 8" xfId="25005"/>
    <cellStyle name="Commentaire 34 2 3 2 9" xfId="25006"/>
    <cellStyle name="Commentaire 34 2 3 3" xfId="25007"/>
    <cellStyle name="Commentaire 34 2 3 3 10" xfId="25008"/>
    <cellStyle name="Commentaire 34 2 3 3 2" xfId="25009"/>
    <cellStyle name="Commentaire 34 2 3 3 2 2" xfId="25010"/>
    <cellStyle name="Commentaire 34 2 3 3 2 3" xfId="25011"/>
    <cellStyle name="Commentaire 34 2 3 3 2 4" xfId="25012"/>
    <cellStyle name="Commentaire 34 2 3 3 2 5" xfId="25013"/>
    <cellStyle name="Commentaire 34 2 3 3 2 6" xfId="25014"/>
    <cellStyle name="Commentaire 34 2 3 3 2 7" xfId="25015"/>
    <cellStyle name="Commentaire 34 2 3 3 2 8" xfId="25016"/>
    <cellStyle name="Commentaire 34 2 3 3 2 9" xfId="25017"/>
    <cellStyle name="Commentaire 34 2 3 3 3" xfId="25018"/>
    <cellStyle name="Commentaire 34 2 3 3 4" xfId="25019"/>
    <cellStyle name="Commentaire 34 2 3 3 5" xfId="25020"/>
    <cellStyle name="Commentaire 34 2 3 3 6" xfId="25021"/>
    <cellStyle name="Commentaire 34 2 3 3 7" xfId="25022"/>
    <cellStyle name="Commentaire 34 2 3 3 8" xfId="25023"/>
    <cellStyle name="Commentaire 34 2 3 3 9" xfId="25024"/>
    <cellStyle name="Commentaire 34 2 3 4" xfId="25025"/>
    <cellStyle name="Commentaire 34 2 3 4 2" xfId="25026"/>
    <cellStyle name="Commentaire 34 2 3 4 3" xfId="25027"/>
    <cellStyle name="Commentaire 34 2 3 4 4" xfId="25028"/>
    <cellStyle name="Commentaire 34 2 3 4 5" xfId="25029"/>
    <cellStyle name="Commentaire 34 2 3 4 6" xfId="25030"/>
    <cellStyle name="Commentaire 34 2 3 4 7" xfId="25031"/>
    <cellStyle name="Commentaire 34 2 3 4 8" xfId="25032"/>
    <cellStyle name="Commentaire 34 2 3 4 9" xfId="25033"/>
    <cellStyle name="Commentaire 34 2 3 5" xfId="25034"/>
    <cellStyle name="Commentaire 34 2 3 5 2" xfId="25035"/>
    <cellStyle name="Commentaire 34 2 3 5 3" xfId="25036"/>
    <cellStyle name="Commentaire 34 2 3 5 4" xfId="25037"/>
    <cellStyle name="Commentaire 34 2 3 5 5" xfId="25038"/>
    <cellStyle name="Commentaire 34 2 3 5 6" xfId="25039"/>
    <cellStyle name="Commentaire 34 2 3 5 7" xfId="25040"/>
    <cellStyle name="Commentaire 34 2 3 5 8" xfId="25041"/>
    <cellStyle name="Commentaire 34 2 3 5 9" xfId="25042"/>
    <cellStyle name="Commentaire 34 2 3 6" xfId="25043"/>
    <cellStyle name="Commentaire 34 2 3 6 2" xfId="25044"/>
    <cellStyle name="Commentaire 34 2 3 6 3" xfId="25045"/>
    <cellStyle name="Commentaire 34 2 3 6 4" xfId="25046"/>
    <cellStyle name="Commentaire 34 2 3 6 5" xfId="25047"/>
    <cellStyle name="Commentaire 34 2 3 6 6" xfId="25048"/>
    <cellStyle name="Commentaire 34 2 3 7" xfId="25049"/>
    <cellStyle name="Commentaire 34 2 3 7 2" xfId="25050"/>
    <cellStyle name="Commentaire 34 2 3 7 3" xfId="25051"/>
    <cellStyle name="Commentaire 34 2 3 7 4" xfId="25052"/>
    <cellStyle name="Commentaire 34 2 3 7 5" xfId="25053"/>
    <cellStyle name="Commentaire 34 2 3 7 6" xfId="25054"/>
    <cellStyle name="Commentaire 34 2 3 8" xfId="25055"/>
    <cellStyle name="Commentaire 34 2 3 9" xfId="25056"/>
    <cellStyle name="Commentaire 34 2 4" xfId="25057"/>
    <cellStyle name="Commentaire 34 2 4 2" xfId="25058"/>
    <cellStyle name="Commentaire 34 2 4 3" xfId="25059"/>
    <cellStyle name="Commentaire 34 2 4 4" xfId="25060"/>
    <cellStyle name="Commentaire 34 2 4 5" xfId="25061"/>
    <cellStyle name="Commentaire 34 2 4 6" xfId="25062"/>
    <cellStyle name="Commentaire 34 2 4 7" xfId="25063"/>
    <cellStyle name="Commentaire 34 2 4 8" xfId="25064"/>
    <cellStyle name="Commentaire 34 2 4 9" xfId="25065"/>
    <cellStyle name="Commentaire 34 2 5" xfId="25066"/>
    <cellStyle name="Commentaire 34 2 5 2" xfId="25067"/>
    <cellStyle name="Commentaire 34 2 5 3" xfId="25068"/>
    <cellStyle name="Commentaire 34 2 5 4" xfId="25069"/>
    <cellStyle name="Commentaire 34 2 5 5" xfId="25070"/>
    <cellStyle name="Commentaire 34 2 5 6" xfId="25071"/>
    <cellStyle name="Commentaire 34 2 5 7" xfId="25072"/>
    <cellStyle name="Commentaire 34 2 5 8" xfId="25073"/>
    <cellStyle name="Commentaire 34 2 5 9" xfId="25074"/>
    <cellStyle name="Commentaire 34 2 6" xfId="25075"/>
    <cellStyle name="Commentaire 34 2 6 2" xfId="25076"/>
    <cellStyle name="Commentaire 34 2 6 3" xfId="25077"/>
    <cellStyle name="Commentaire 34 2 6 4" xfId="25078"/>
    <cellStyle name="Commentaire 34 2 6 5" xfId="25079"/>
    <cellStyle name="Commentaire 34 2 6 6" xfId="25080"/>
    <cellStyle name="Commentaire 34 2 7" xfId="25081"/>
    <cellStyle name="Commentaire 34 3" xfId="25082"/>
    <cellStyle name="Commentaire 34 3 2" xfId="25083"/>
    <cellStyle name="Commentaire 34 3 2 10" xfId="25084"/>
    <cellStyle name="Commentaire 34 3 2 11" xfId="25085"/>
    <cellStyle name="Commentaire 34 3 2 12" xfId="25086"/>
    <cellStyle name="Commentaire 34 3 2 13" xfId="25087"/>
    <cellStyle name="Commentaire 34 3 2 14" xfId="25088"/>
    <cellStyle name="Commentaire 34 3 2 15" xfId="25089"/>
    <cellStyle name="Commentaire 34 3 2 2" xfId="25090"/>
    <cellStyle name="Commentaire 34 3 2 2 10" xfId="25091"/>
    <cellStyle name="Commentaire 34 3 2 2 2" xfId="25092"/>
    <cellStyle name="Commentaire 34 3 2 2 2 2" xfId="25093"/>
    <cellStyle name="Commentaire 34 3 2 2 2 3" xfId="25094"/>
    <cellStyle name="Commentaire 34 3 2 2 2 4" xfId="25095"/>
    <cellStyle name="Commentaire 34 3 2 2 2 5" xfId="25096"/>
    <cellStyle name="Commentaire 34 3 2 2 2 6" xfId="25097"/>
    <cellStyle name="Commentaire 34 3 2 2 2 7" xfId="25098"/>
    <cellStyle name="Commentaire 34 3 2 2 2 8" xfId="25099"/>
    <cellStyle name="Commentaire 34 3 2 2 2 9" xfId="25100"/>
    <cellStyle name="Commentaire 34 3 2 2 3" xfId="25101"/>
    <cellStyle name="Commentaire 34 3 2 2 4" xfId="25102"/>
    <cellStyle name="Commentaire 34 3 2 2 5" xfId="25103"/>
    <cellStyle name="Commentaire 34 3 2 2 6" xfId="25104"/>
    <cellStyle name="Commentaire 34 3 2 2 7" xfId="25105"/>
    <cellStyle name="Commentaire 34 3 2 2 8" xfId="25106"/>
    <cellStyle name="Commentaire 34 3 2 2 9" xfId="25107"/>
    <cellStyle name="Commentaire 34 3 2 3" xfId="25108"/>
    <cellStyle name="Commentaire 34 3 2 3 10" xfId="25109"/>
    <cellStyle name="Commentaire 34 3 2 3 2" xfId="25110"/>
    <cellStyle name="Commentaire 34 3 2 3 2 2" xfId="25111"/>
    <cellStyle name="Commentaire 34 3 2 3 2 3" xfId="25112"/>
    <cellStyle name="Commentaire 34 3 2 3 2 4" xfId="25113"/>
    <cellStyle name="Commentaire 34 3 2 3 2 5" xfId="25114"/>
    <cellStyle name="Commentaire 34 3 2 3 2 6" xfId="25115"/>
    <cellStyle name="Commentaire 34 3 2 3 2 7" xfId="25116"/>
    <cellStyle name="Commentaire 34 3 2 3 2 8" xfId="25117"/>
    <cellStyle name="Commentaire 34 3 2 3 2 9" xfId="25118"/>
    <cellStyle name="Commentaire 34 3 2 3 3" xfId="25119"/>
    <cellStyle name="Commentaire 34 3 2 3 4" xfId="25120"/>
    <cellStyle name="Commentaire 34 3 2 3 5" xfId="25121"/>
    <cellStyle name="Commentaire 34 3 2 3 6" xfId="25122"/>
    <cellStyle name="Commentaire 34 3 2 3 7" xfId="25123"/>
    <cellStyle name="Commentaire 34 3 2 3 8" xfId="25124"/>
    <cellStyle name="Commentaire 34 3 2 3 9" xfId="25125"/>
    <cellStyle name="Commentaire 34 3 2 4" xfId="25126"/>
    <cellStyle name="Commentaire 34 3 2 4 2" xfId="25127"/>
    <cellStyle name="Commentaire 34 3 2 4 3" xfId="25128"/>
    <cellStyle name="Commentaire 34 3 2 4 4" xfId="25129"/>
    <cellStyle name="Commentaire 34 3 2 4 5" xfId="25130"/>
    <cellStyle name="Commentaire 34 3 2 4 6" xfId="25131"/>
    <cellStyle name="Commentaire 34 3 2 4 7" xfId="25132"/>
    <cellStyle name="Commentaire 34 3 2 4 8" xfId="25133"/>
    <cellStyle name="Commentaire 34 3 2 4 9" xfId="25134"/>
    <cellStyle name="Commentaire 34 3 2 5" xfId="25135"/>
    <cellStyle name="Commentaire 34 3 2 5 2" xfId="25136"/>
    <cellStyle name="Commentaire 34 3 2 5 3" xfId="25137"/>
    <cellStyle name="Commentaire 34 3 2 5 4" xfId="25138"/>
    <cellStyle name="Commentaire 34 3 2 5 5" xfId="25139"/>
    <cellStyle name="Commentaire 34 3 2 5 6" xfId="25140"/>
    <cellStyle name="Commentaire 34 3 2 5 7" xfId="25141"/>
    <cellStyle name="Commentaire 34 3 2 5 8" xfId="25142"/>
    <cellStyle name="Commentaire 34 3 2 5 9" xfId="25143"/>
    <cellStyle name="Commentaire 34 3 2 6" xfId="25144"/>
    <cellStyle name="Commentaire 34 3 2 6 2" xfId="25145"/>
    <cellStyle name="Commentaire 34 3 2 6 3" xfId="25146"/>
    <cellStyle name="Commentaire 34 3 2 6 4" xfId="25147"/>
    <cellStyle name="Commentaire 34 3 2 6 5" xfId="25148"/>
    <cellStyle name="Commentaire 34 3 2 6 6" xfId="25149"/>
    <cellStyle name="Commentaire 34 3 2 7" xfId="25150"/>
    <cellStyle name="Commentaire 34 3 2 7 2" xfId="25151"/>
    <cellStyle name="Commentaire 34 3 2 7 3" xfId="25152"/>
    <cellStyle name="Commentaire 34 3 2 7 4" xfId="25153"/>
    <cellStyle name="Commentaire 34 3 2 7 5" xfId="25154"/>
    <cellStyle name="Commentaire 34 3 2 7 6" xfId="25155"/>
    <cellStyle name="Commentaire 34 3 2 8" xfId="25156"/>
    <cellStyle name="Commentaire 34 3 2 9" xfId="25157"/>
    <cellStyle name="Commentaire 34 3 3" xfId="25158"/>
    <cellStyle name="Commentaire 34 3 3 2" xfId="25159"/>
    <cellStyle name="Commentaire 34 3 3 3" xfId="25160"/>
    <cellStyle name="Commentaire 34 3 3 4" xfId="25161"/>
    <cellStyle name="Commentaire 34 3 3 5" xfId="25162"/>
    <cellStyle name="Commentaire 34 3 3 6" xfId="25163"/>
    <cellStyle name="Commentaire 34 3 3 7" xfId="25164"/>
    <cellStyle name="Commentaire 34 3 3 8" xfId="25165"/>
    <cellStyle name="Commentaire 34 3 3 9" xfId="25166"/>
    <cellStyle name="Commentaire 34 3 4" xfId="25167"/>
    <cellStyle name="Commentaire 34 3 4 2" xfId="25168"/>
    <cellStyle name="Commentaire 34 3 4 3" xfId="25169"/>
    <cellStyle name="Commentaire 34 3 4 4" xfId="25170"/>
    <cellStyle name="Commentaire 34 3 4 5" xfId="25171"/>
    <cellStyle name="Commentaire 34 3 4 6" xfId="25172"/>
    <cellStyle name="Commentaire 34 3 4 7" xfId="25173"/>
    <cellStyle name="Commentaire 34 3 4 8" xfId="25174"/>
    <cellStyle name="Commentaire 34 3 4 9" xfId="25175"/>
    <cellStyle name="Commentaire 34 3 5" xfId="25176"/>
    <cellStyle name="Commentaire 34 3 5 2" xfId="25177"/>
    <cellStyle name="Commentaire 34 3 5 3" xfId="25178"/>
    <cellStyle name="Commentaire 34 3 5 4" xfId="25179"/>
    <cellStyle name="Commentaire 34 3 5 5" xfId="25180"/>
    <cellStyle name="Commentaire 34 3 5 6" xfId="25181"/>
    <cellStyle name="Commentaire 34 3 6" xfId="25182"/>
    <cellStyle name="Commentaire 34 4" xfId="25183"/>
    <cellStyle name="Commentaire 34 4 10" xfId="25184"/>
    <cellStyle name="Commentaire 34 4 11" xfId="25185"/>
    <cellStyle name="Commentaire 34 4 12" xfId="25186"/>
    <cellStyle name="Commentaire 34 4 13" xfId="25187"/>
    <cellStyle name="Commentaire 34 4 14" xfId="25188"/>
    <cellStyle name="Commentaire 34 4 15" xfId="25189"/>
    <cellStyle name="Commentaire 34 4 2" xfId="25190"/>
    <cellStyle name="Commentaire 34 4 2 10" xfId="25191"/>
    <cellStyle name="Commentaire 34 4 2 2" xfId="25192"/>
    <cellStyle name="Commentaire 34 4 2 2 2" xfId="25193"/>
    <cellStyle name="Commentaire 34 4 2 2 3" xfId="25194"/>
    <cellStyle name="Commentaire 34 4 2 2 4" xfId="25195"/>
    <cellStyle name="Commentaire 34 4 2 2 5" xfId="25196"/>
    <cellStyle name="Commentaire 34 4 2 2 6" xfId="25197"/>
    <cellStyle name="Commentaire 34 4 2 2 7" xfId="25198"/>
    <cellStyle name="Commentaire 34 4 2 2 8" xfId="25199"/>
    <cellStyle name="Commentaire 34 4 2 2 9" xfId="25200"/>
    <cellStyle name="Commentaire 34 4 2 3" xfId="25201"/>
    <cellStyle name="Commentaire 34 4 2 4" xfId="25202"/>
    <cellStyle name="Commentaire 34 4 2 5" xfId="25203"/>
    <cellStyle name="Commentaire 34 4 2 6" xfId="25204"/>
    <cellStyle name="Commentaire 34 4 2 7" xfId="25205"/>
    <cellStyle name="Commentaire 34 4 2 8" xfId="25206"/>
    <cellStyle name="Commentaire 34 4 2 9" xfId="25207"/>
    <cellStyle name="Commentaire 34 4 3" xfId="25208"/>
    <cellStyle name="Commentaire 34 4 3 10" xfId="25209"/>
    <cellStyle name="Commentaire 34 4 3 2" xfId="25210"/>
    <cellStyle name="Commentaire 34 4 3 2 2" xfId="25211"/>
    <cellStyle name="Commentaire 34 4 3 2 3" xfId="25212"/>
    <cellStyle name="Commentaire 34 4 3 2 4" xfId="25213"/>
    <cellStyle name="Commentaire 34 4 3 2 5" xfId="25214"/>
    <cellStyle name="Commentaire 34 4 3 2 6" xfId="25215"/>
    <cellStyle name="Commentaire 34 4 3 2 7" xfId="25216"/>
    <cellStyle name="Commentaire 34 4 3 2 8" xfId="25217"/>
    <cellStyle name="Commentaire 34 4 3 2 9" xfId="25218"/>
    <cellStyle name="Commentaire 34 4 3 3" xfId="25219"/>
    <cellStyle name="Commentaire 34 4 3 4" xfId="25220"/>
    <cellStyle name="Commentaire 34 4 3 5" xfId="25221"/>
    <cellStyle name="Commentaire 34 4 3 6" xfId="25222"/>
    <cellStyle name="Commentaire 34 4 3 7" xfId="25223"/>
    <cellStyle name="Commentaire 34 4 3 8" xfId="25224"/>
    <cellStyle name="Commentaire 34 4 3 9" xfId="25225"/>
    <cellStyle name="Commentaire 34 4 4" xfId="25226"/>
    <cellStyle name="Commentaire 34 4 4 2" xfId="25227"/>
    <cellStyle name="Commentaire 34 4 4 3" xfId="25228"/>
    <cellStyle name="Commentaire 34 4 4 4" xfId="25229"/>
    <cellStyle name="Commentaire 34 4 4 5" xfId="25230"/>
    <cellStyle name="Commentaire 34 4 4 6" xfId="25231"/>
    <cellStyle name="Commentaire 34 4 4 7" xfId="25232"/>
    <cellStyle name="Commentaire 34 4 4 8" xfId="25233"/>
    <cellStyle name="Commentaire 34 4 4 9" xfId="25234"/>
    <cellStyle name="Commentaire 34 4 5" xfId="25235"/>
    <cellStyle name="Commentaire 34 4 5 2" xfId="25236"/>
    <cellStyle name="Commentaire 34 4 5 3" xfId="25237"/>
    <cellStyle name="Commentaire 34 4 5 4" xfId="25238"/>
    <cellStyle name="Commentaire 34 4 5 5" xfId="25239"/>
    <cellStyle name="Commentaire 34 4 5 6" xfId="25240"/>
    <cellStyle name="Commentaire 34 4 5 7" xfId="25241"/>
    <cellStyle name="Commentaire 34 4 5 8" xfId="25242"/>
    <cellStyle name="Commentaire 34 4 5 9" xfId="25243"/>
    <cellStyle name="Commentaire 34 4 6" xfId="25244"/>
    <cellStyle name="Commentaire 34 4 6 2" xfId="25245"/>
    <cellStyle name="Commentaire 34 4 6 3" xfId="25246"/>
    <cellStyle name="Commentaire 34 4 6 4" xfId="25247"/>
    <cellStyle name="Commentaire 34 4 6 5" xfId="25248"/>
    <cellStyle name="Commentaire 34 4 6 6" xfId="25249"/>
    <cellStyle name="Commentaire 34 4 7" xfId="25250"/>
    <cellStyle name="Commentaire 34 4 7 2" xfId="25251"/>
    <cellStyle name="Commentaire 34 4 7 3" xfId="25252"/>
    <cellStyle name="Commentaire 34 4 7 4" xfId="25253"/>
    <cellStyle name="Commentaire 34 4 7 5" xfId="25254"/>
    <cellStyle name="Commentaire 34 4 7 6" xfId="25255"/>
    <cellStyle name="Commentaire 34 4 8" xfId="25256"/>
    <cellStyle name="Commentaire 34 4 9" xfId="25257"/>
    <cellStyle name="Commentaire 34 5" xfId="25258"/>
    <cellStyle name="Commentaire 34 5 2" xfId="25259"/>
    <cellStyle name="Commentaire 34 5 3" xfId="25260"/>
    <cellStyle name="Commentaire 34 5 4" xfId="25261"/>
    <cellStyle name="Commentaire 34 5 5" xfId="25262"/>
    <cellStyle name="Commentaire 34 5 6" xfId="25263"/>
    <cellStyle name="Commentaire 34 5 7" xfId="25264"/>
    <cellStyle name="Commentaire 34 5 8" xfId="25265"/>
    <cellStyle name="Commentaire 34 5 9" xfId="25266"/>
    <cellStyle name="Commentaire 34 6" xfId="25267"/>
    <cellStyle name="Commentaire 34 6 2" xfId="25268"/>
    <cellStyle name="Commentaire 34 6 3" xfId="25269"/>
    <cellStyle name="Commentaire 34 6 4" xfId="25270"/>
    <cellStyle name="Commentaire 34 6 5" xfId="25271"/>
    <cellStyle name="Commentaire 34 6 6" xfId="25272"/>
    <cellStyle name="Commentaire 34 6 7" xfId="25273"/>
    <cellStyle name="Commentaire 34 6 8" xfId="25274"/>
    <cellStyle name="Commentaire 34 6 9" xfId="25275"/>
    <cellStyle name="Commentaire 34 7" xfId="25276"/>
    <cellStyle name="Commentaire 34 7 2" xfId="25277"/>
    <cellStyle name="Commentaire 34 7 3" xfId="25278"/>
    <cellStyle name="Commentaire 34 7 4" xfId="25279"/>
    <cellStyle name="Commentaire 34 7 5" xfId="25280"/>
    <cellStyle name="Commentaire 34 7 6" xfId="25281"/>
    <cellStyle name="Commentaire 34 8" xfId="25282"/>
    <cellStyle name="Commentaire 35" xfId="25283"/>
    <cellStyle name="Commentaire 35 2" xfId="25284"/>
    <cellStyle name="Commentaire 35 2 2" xfId="25285"/>
    <cellStyle name="Commentaire 35 2 2 2" xfId="25286"/>
    <cellStyle name="Commentaire 35 2 2 2 10" xfId="25287"/>
    <cellStyle name="Commentaire 35 2 2 2 11" xfId="25288"/>
    <cellStyle name="Commentaire 35 2 2 2 12" xfId="25289"/>
    <cellStyle name="Commentaire 35 2 2 2 13" xfId="25290"/>
    <cellStyle name="Commentaire 35 2 2 2 14" xfId="25291"/>
    <cellStyle name="Commentaire 35 2 2 2 15" xfId="25292"/>
    <cellStyle name="Commentaire 35 2 2 2 2" xfId="25293"/>
    <cellStyle name="Commentaire 35 2 2 2 2 10" xfId="25294"/>
    <cellStyle name="Commentaire 35 2 2 2 2 2" xfId="25295"/>
    <cellStyle name="Commentaire 35 2 2 2 2 2 2" xfId="25296"/>
    <cellStyle name="Commentaire 35 2 2 2 2 2 3" xfId="25297"/>
    <cellStyle name="Commentaire 35 2 2 2 2 2 4" xfId="25298"/>
    <cellStyle name="Commentaire 35 2 2 2 2 2 5" xfId="25299"/>
    <cellStyle name="Commentaire 35 2 2 2 2 2 6" xfId="25300"/>
    <cellStyle name="Commentaire 35 2 2 2 2 2 7" xfId="25301"/>
    <cellStyle name="Commentaire 35 2 2 2 2 2 8" xfId="25302"/>
    <cellStyle name="Commentaire 35 2 2 2 2 2 9" xfId="25303"/>
    <cellStyle name="Commentaire 35 2 2 2 2 3" xfId="25304"/>
    <cellStyle name="Commentaire 35 2 2 2 2 4" xfId="25305"/>
    <cellStyle name="Commentaire 35 2 2 2 2 5" xfId="25306"/>
    <cellStyle name="Commentaire 35 2 2 2 2 6" xfId="25307"/>
    <cellStyle name="Commentaire 35 2 2 2 2 7" xfId="25308"/>
    <cellStyle name="Commentaire 35 2 2 2 2 8" xfId="25309"/>
    <cellStyle name="Commentaire 35 2 2 2 2 9" xfId="25310"/>
    <cellStyle name="Commentaire 35 2 2 2 3" xfId="25311"/>
    <cellStyle name="Commentaire 35 2 2 2 3 10" xfId="25312"/>
    <cellStyle name="Commentaire 35 2 2 2 3 2" xfId="25313"/>
    <cellStyle name="Commentaire 35 2 2 2 3 2 2" xfId="25314"/>
    <cellStyle name="Commentaire 35 2 2 2 3 2 3" xfId="25315"/>
    <cellStyle name="Commentaire 35 2 2 2 3 2 4" xfId="25316"/>
    <cellStyle name="Commentaire 35 2 2 2 3 2 5" xfId="25317"/>
    <cellStyle name="Commentaire 35 2 2 2 3 2 6" xfId="25318"/>
    <cellStyle name="Commentaire 35 2 2 2 3 2 7" xfId="25319"/>
    <cellStyle name="Commentaire 35 2 2 2 3 2 8" xfId="25320"/>
    <cellStyle name="Commentaire 35 2 2 2 3 2 9" xfId="25321"/>
    <cellStyle name="Commentaire 35 2 2 2 3 3" xfId="25322"/>
    <cellStyle name="Commentaire 35 2 2 2 3 4" xfId="25323"/>
    <cellStyle name="Commentaire 35 2 2 2 3 5" xfId="25324"/>
    <cellStyle name="Commentaire 35 2 2 2 3 6" xfId="25325"/>
    <cellStyle name="Commentaire 35 2 2 2 3 7" xfId="25326"/>
    <cellStyle name="Commentaire 35 2 2 2 3 8" xfId="25327"/>
    <cellStyle name="Commentaire 35 2 2 2 3 9" xfId="25328"/>
    <cellStyle name="Commentaire 35 2 2 2 4" xfId="25329"/>
    <cellStyle name="Commentaire 35 2 2 2 4 2" xfId="25330"/>
    <cellStyle name="Commentaire 35 2 2 2 4 3" xfId="25331"/>
    <cellStyle name="Commentaire 35 2 2 2 4 4" xfId="25332"/>
    <cellStyle name="Commentaire 35 2 2 2 4 5" xfId="25333"/>
    <cellStyle name="Commentaire 35 2 2 2 4 6" xfId="25334"/>
    <cellStyle name="Commentaire 35 2 2 2 4 7" xfId="25335"/>
    <cellStyle name="Commentaire 35 2 2 2 4 8" xfId="25336"/>
    <cellStyle name="Commentaire 35 2 2 2 4 9" xfId="25337"/>
    <cellStyle name="Commentaire 35 2 2 2 5" xfId="25338"/>
    <cellStyle name="Commentaire 35 2 2 2 5 2" xfId="25339"/>
    <cellStyle name="Commentaire 35 2 2 2 5 3" xfId="25340"/>
    <cellStyle name="Commentaire 35 2 2 2 5 4" xfId="25341"/>
    <cellStyle name="Commentaire 35 2 2 2 5 5" xfId="25342"/>
    <cellStyle name="Commentaire 35 2 2 2 5 6" xfId="25343"/>
    <cellStyle name="Commentaire 35 2 2 2 5 7" xfId="25344"/>
    <cellStyle name="Commentaire 35 2 2 2 5 8" xfId="25345"/>
    <cellStyle name="Commentaire 35 2 2 2 5 9" xfId="25346"/>
    <cellStyle name="Commentaire 35 2 2 2 6" xfId="25347"/>
    <cellStyle name="Commentaire 35 2 2 2 6 2" xfId="25348"/>
    <cellStyle name="Commentaire 35 2 2 2 6 3" xfId="25349"/>
    <cellStyle name="Commentaire 35 2 2 2 6 4" xfId="25350"/>
    <cellStyle name="Commentaire 35 2 2 2 6 5" xfId="25351"/>
    <cellStyle name="Commentaire 35 2 2 2 6 6" xfId="25352"/>
    <cellStyle name="Commentaire 35 2 2 2 7" xfId="25353"/>
    <cellStyle name="Commentaire 35 2 2 2 7 2" xfId="25354"/>
    <cellStyle name="Commentaire 35 2 2 2 7 3" xfId="25355"/>
    <cellStyle name="Commentaire 35 2 2 2 7 4" xfId="25356"/>
    <cellStyle name="Commentaire 35 2 2 2 7 5" xfId="25357"/>
    <cellStyle name="Commentaire 35 2 2 2 7 6" xfId="25358"/>
    <cellStyle name="Commentaire 35 2 2 2 8" xfId="25359"/>
    <cellStyle name="Commentaire 35 2 2 2 9" xfId="25360"/>
    <cellStyle name="Commentaire 35 2 2 3" xfId="25361"/>
    <cellStyle name="Commentaire 35 2 2 3 2" xfId="25362"/>
    <cellStyle name="Commentaire 35 2 2 3 3" xfId="25363"/>
    <cellStyle name="Commentaire 35 2 2 3 4" xfId="25364"/>
    <cellStyle name="Commentaire 35 2 2 3 5" xfId="25365"/>
    <cellStyle name="Commentaire 35 2 2 3 6" xfId="25366"/>
    <cellStyle name="Commentaire 35 2 2 3 7" xfId="25367"/>
    <cellStyle name="Commentaire 35 2 2 3 8" xfId="25368"/>
    <cellStyle name="Commentaire 35 2 2 3 9" xfId="25369"/>
    <cellStyle name="Commentaire 35 2 2 4" xfId="25370"/>
    <cellStyle name="Commentaire 35 2 2 4 2" xfId="25371"/>
    <cellStyle name="Commentaire 35 2 2 4 3" xfId="25372"/>
    <cellStyle name="Commentaire 35 2 2 4 4" xfId="25373"/>
    <cellStyle name="Commentaire 35 2 2 4 5" xfId="25374"/>
    <cellStyle name="Commentaire 35 2 2 4 6" xfId="25375"/>
    <cellStyle name="Commentaire 35 2 2 4 7" xfId="25376"/>
    <cellStyle name="Commentaire 35 2 2 4 8" xfId="25377"/>
    <cellStyle name="Commentaire 35 2 2 4 9" xfId="25378"/>
    <cellStyle name="Commentaire 35 2 2 5" xfId="25379"/>
    <cellStyle name="Commentaire 35 2 2 5 2" xfId="25380"/>
    <cellStyle name="Commentaire 35 2 2 5 3" xfId="25381"/>
    <cellStyle name="Commentaire 35 2 2 5 4" xfId="25382"/>
    <cellStyle name="Commentaire 35 2 2 5 5" xfId="25383"/>
    <cellStyle name="Commentaire 35 2 2 5 6" xfId="25384"/>
    <cellStyle name="Commentaire 35 2 2 6" xfId="25385"/>
    <cellStyle name="Commentaire 35 2 3" xfId="25386"/>
    <cellStyle name="Commentaire 35 2 3 10" xfId="25387"/>
    <cellStyle name="Commentaire 35 2 3 11" xfId="25388"/>
    <cellStyle name="Commentaire 35 2 3 12" xfId="25389"/>
    <cellStyle name="Commentaire 35 2 3 13" xfId="25390"/>
    <cellStyle name="Commentaire 35 2 3 14" xfId="25391"/>
    <cellStyle name="Commentaire 35 2 3 15" xfId="25392"/>
    <cellStyle name="Commentaire 35 2 3 2" xfId="25393"/>
    <cellStyle name="Commentaire 35 2 3 2 10" xfId="25394"/>
    <cellStyle name="Commentaire 35 2 3 2 2" xfId="25395"/>
    <cellStyle name="Commentaire 35 2 3 2 2 2" xfId="25396"/>
    <cellStyle name="Commentaire 35 2 3 2 2 3" xfId="25397"/>
    <cellStyle name="Commentaire 35 2 3 2 2 4" xfId="25398"/>
    <cellStyle name="Commentaire 35 2 3 2 2 5" xfId="25399"/>
    <cellStyle name="Commentaire 35 2 3 2 2 6" xfId="25400"/>
    <cellStyle name="Commentaire 35 2 3 2 2 7" xfId="25401"/>
    <cellStyle name="Commentaire 35 2 3 2 2 8" xfId="25402"/>
    <cellStyle name="Commentaire 35 2 3 2 2 9" xfId="25403"/>
    <cellStyle name="Commentaire 35 2 3 2 3" xfId="25404"/>
    <cellStyle name="Commentaire 35 2 3 2 4" xfId="25405"/>
    <cellStyle name="Commentaire 35 2 3 2 5" xfId="25406"/>
    <cellStyle name="Commentaire 35 2 3 2 6" xfId="25407"/>
    <cellStyle name="Commentaire 35 2 3 2 7" xfId="25408"/>
    <cellStyle name="Commentaire 35 2 3 2 8" xfId="25409"/>
    <cellStyle name="Commentaire 35 2 3 2 9" xfId="25410"/>
    <cellStyle name="Commentaire 35 2 3 3" xfId="25411"/>
    <cellStyle name="Commentaire 35 2 3 3 10" xfId="25412"/>
    <cellStyle name="Commentaire 35 2 3 3 2" xfId="25413"/>
    <cellStyle name="Commentaire 35 2 3 3 2 2" xfId="25414"/>
    <cellStyle name="Commentaire 35 2 3 3 2 3" xfId="25415"/>
    <cellStyle name="Commentaire 35 2 3 3 2 4" xfId="25416"/>
    <cellStyle name="Commentaire 35 2 3 3 2 5" xfId="25417"/>
    <cellStyle name="Commentaire 35 2 3 3 2 6" xfId="25418"/>
    <cellStyle name="Commentaire 35 2 3 3 2 7" xfId="25419"/>
    <cellStyle name="Commentaire 35 2 3 3 2 8" xfId="25420"/>
    <cellStyle name="Commentaire 35 2 3 3 2 9" xfId="25421"/>
    <cellStyle name="Commentaire 35 2 3 3 3" xfId="25422"/>
    <cellStyle name="Commentaire 35 2 3 3 4" xfId="25423"/>
    <cellStyle name="Commentaire 35 2 3 3 5" xfId="25424"/>
    <cellStyle name="Commentaire 35 2 3 3 6" xfId="25425"/>
    <cellStyle name="Commentaire 35 2 3 3 7" xfId="25426"/>
    <cellStyle name="Commentaire 35 2 3 3 8" xfId="25427"/>
    <cellStyle name="Commentaire 35 2 3 3 9" xfId="25428"/>
    <cellStyle name="Commentaire 35 2 3 4" xfId="25429"/>
    <cellStyle name="Commentaire 35 2 3 4 2" xfId="25430"/>
    <cellStyle name="Commentaire 35 2 3 4 3" xfId="25431"/>
    <cellStyle name="Commentaire 35 2 3 4 4" xfId="25432"/>
    <cellStyle name="Commentaire 35 2 3 4 5" xfId="25433"/>
    <cellStyle name="Commentaire 35 2 3 4 6" xfId="25434"/>
    <cellStyle name="Commentaire 35 2 3 4 7" xfId="25435"/>
    <cellStyle name="Commentaire 35 2 3 4 8" xfId="25436"/>
    <cellStyle name="Commentaire 35 2 3 4 9" xfId="25437"/>
    <cellStyle name="Commentaire 35 2 3 5" xfId="25438"/>
    <cellStyle name="Commentaire 35 2 3 5 2" xfId="25439"/>
    <cellStyle name="Commentaire 35 2 3 5 3" xfId="25440"/>
    <cellStyle name="Commentaire 35 2 3 5 4" xfId="25441"/>
    <cellStyle name="Commentaire 35 2 3 5 5" xfId="25442"/>
    <cellStyle name="Commentaire 35 2 3 5 6" xfId="25443"/>
    <cellStyle name="Commentaire 35 2 3 5 7" xfId="25444"/>
    <cellStyle name="Commentaire 35 2 3 5 8" xfId="25445"/>
    <cellStyle name="Commentaire 35 2 3 5 9" xfId="25446"/>
    <cellStyle name="Commentaire 35 2 3 6" xfId="25447"/>
    <cellStyle name="Commentaire 35 2 3 6 2" xfId="25448"/>
    <cellStyle name="Commentaire 35 2 3 6 3" xfId="25449"/>
    <cellStyle name="Commentaire 35 2 3 6 4" xfId="25450"/>
    <cellStyle name="Commentaire 35 2 3 6 5" xfId="25451"/>
    <cellStyle name="Commentaire 35 2 3 6 6" xfId="25452"/>
    <cellStyle name="Commentaire 35 2 3 7" xfId="25453"/>
    <cellStyle name="Commentaire 35 2 3 7 2" xfId="25454"/>
    <cellStyle name="Commentaire 35 2 3 7 3" xfId="25455"/>
    <cellStyle name="Commentaire 35 2 3 7 4" xfId="25456"/>
    <cellStyle name="Commentaire 35 2 3 7 5" xfId="25457"/>
    <cellStyle name="Commentaire 35 2 3 7 6" xfId="25458"/>
    <cellStyle name="Commentaire 35 2 3 8" xfId="25459"/>
    <cellStyle name="Commentaire 35 2 3 9" xfId="25460"/>
    <cellStyle name="Commentaire 35 2 4" xfId="25461"/>
    <cellStyle name="Commentaire 35 2 4 2" xfId="25462"/>
    <cellStyle name="Commentaire 35 2 4 3" xfId="25463"/>
    <cellStyle name="Commentaire 35 2 4 4" xfId="25464"/>
    <cellStyle name="Commentaire 35 2 4 5" xfId="25465"/>
    <cellStyle name="Commentaire 35 2 4 6" xfId="25466"/>
    <cellStyle name="Commentaire 35 2 4 7" xfId="25467"/>
    <cellStyle name="Commentaire 35 2 4 8" xfId="25468"/>
    <cellStyle name="Commentaire 35 2 4 9" xfId="25469"/>
    <cellStyle name="Commentaire 35 2 5" xfId="25470"/>
    <cellStyle name="Commentaire 35 2 5 2" xfId="25471"/>
    <cellStyle name="Commentaire 35 2 5 3" xfId="25472"/>
    <cellStyle name="Commentaire 35 2 5 4" xfId="25473"/>
    <cellStyle name="Commentaire 35 2 5 5" xfId="25474"/>
    <cellStyle name="Commentaire 35 2 5 6" xfId="25475"/>
    <cellStyle name="Commentaire 35 2 5 7" xfId="25476"/>
    <cellStyle name="Commentaire 35 2 5 8" xfId="25477"/>
    <cellStyle name="Commentaire 35 2 5 9" xfId="25478"/>
    <cellStyle name="Commentaire 35 2 6" xfId="25479"/>
    <cellStyle name="Commentaire 35 2 6 2" xfId="25480"/>
    <cellStyle name="Commentaire 35 2 6 3" xfId="25481"/>
    <cellStyle name="Commentaire 35 2 6 4" xfId="25482"/>
    <cellStyle name="Commentaire 35 2 6 5" xfId="25483"/>
    <cellStyle name="Commentaire 35 2 6 6" xfId="25484"/>
    <cellStyle name="Commentaire 35 2 7" xfId="25485"/>
    <cellStyle name="Commentaire 35 3" xfId="25486"/>
    <cellStyle name="Commentaire 35 3 2" xfId="25487"/>
    <cellStyle name="Commentaire 35 3 2 10" xfId="25488"/>
    <cellStyle name="Commentaire 35 3 2 11" xfId="25489"/>
    <cellStyle name="Commentaire 35 3 2 12" xfId="25490"/>
    <cellStyle name="Commentaire 35 3 2 13" xfId="25491"/>
    <cellStyle name="Commentaire 35 3 2 14" xfId="25492"/>
    <cellStyle name="Commentaire 35 3 2 15" xfId="25493"/>
    <cellStyle name="Commentaire 35 3 2 2" xfId="25494"/>
    <cellStyle name="Commentaire 35 3 2 2 10" xfId="25495"/>
    <cellStyle name="Commentaire 35 3 2 2 2" xfId="25496"/>
    <cellStyle name="Commentaire 35 3 2 2 2 2" xfId="25497"/>
    <cellStyle name="Commentaire 35 3 2 2 2 3" xfId="25498"/>
    <cellStyle name="Commentaire 35 3 2 2 2 4" xfId="25499"/>
    <cellStyle name="Commentaire 35 3 2 2 2 5" xfId="25500"/>
    <cellStyle name="Commentaire 35 3 2 2 2 6" xfId="25501"/>
    <cellStyle name="Commentaire 35 3 2 2 2 7" xfId="25502"/>
    <cellStyle name="Commentaire 35 3 2 2 2 8" xfId="25503"/>
    <cellStyle name="Commentaire 35 3 2 2 2 9" xfId="25504"/>
    <cellStyle name="Commentaire 35 3 2 2 3" xfId="25505"/>
    <cellStyle name="Commentaire 35 3 2 2 4" xfId="25506"/>
    <cellStyle name="Commentaire 35 3 2 2 5" xfId="25507"/>
    <cellStyle name="Commentaire 35 3 2 2 6" xfId="25508"/>
    <cellStyle name="Commentaire 35 3 2 2 7" xfId="25509"/>
    <cellStyle name="Commentaire 35 3 2 2 8" xfId="25510"/>
    <cellStyle name="Commentaire 35 3 2 2 9" xfId="25511"/>
    <cellStyle name="Commentaire 35 3 2 3" xfId="25512"/>
    <cellStyle name="Commentaire 35 3 2 3 10" xfId="25513"/>
    <cellStyle name="Commentaire 35 3 2 3 2" xfId="25514"/>
    <cellStyle name="Commentaire 35 3 2 3 2 2" xfId="25515"/>
    <cellStyle name="Commentaire 35 3 2 3 2 3" xfId="25516"/>
    <cellStyle name="Commentaire 35 3 2 3 2 4" xfId="25517"/>
    <cellStyle name="Commentaire 35 3 2 3 2 5" xfId="25518"/>
    <cellStyle name="Commentaire 35 3 2 3 2 6" xfId="25519"/>
    <cellStyle name="Commentaire 35 3 2 3 2 7" xfId="25520"/>
    <cellStyle name="Commentaire 35 3 2 3 2 8" xfId="25521"/>
    <cellStyle name="Commentaire 35 3 2 3 2 9" xfId="25522"/>
    <cellStyle name="Commentaire 35 3 2 3 3" xfId="25523"/>
    <cellStyle name="Commentaire 35 3 2 3 4" xfId="25524"/>
    <cellStyle name="Commentaire 35 3 2 3 5" xfId="25525"/>
    <cellStyle name="Commentaire 35 3 2 3 6" xfId="25526"/>
    <cellStyle name="Commentaire 35 3 2 3 7" xfId="25527"/>
    <cellStyle name="Commentaire 35 3 2 3 8" xfId="25528"/>
    <cellStyle name="Commentaire 35 3 2 3 9" xfId="25529"/>
    <cellStyle name="Commentaire 35 3 2 4" xfId="25530"/>
    <cellStyle name="Commentaire 35 3 2 4 2" xfId="25531"/>
    <cellStyle name="Commentaire 35 3 2 4 3" xfId="25532"/>
    <cellStyle name="Commentaire 35 3 2 4 4" xfId="25533"/>
    <cellStyle name="Commentaire 35 3 2 4 5" xfId="25534"/>
    <cellStyle name="Commentaire 35 3 2 4 6" xfId="25535"/>
    <cellStyle name="Commentaire 35 3 2 4 7" xfId="25536"/>
    <cellStyle name="Commentaire 35 3 2 4 8" xfId="25537"/>
    <cellStyle name="Commentaire 35 3 2 4 9" xfId="25538"/>
    <cellStyle name="Commentaire 35 3 2 5" xfId="25539"/>
    <cellStyle name="Commentaire 35 3 2 5 2" xfId="25540"/>
    <cellStyle name="Commentaire 35 3 2 5 3" xfId="25541"/>
    <cellStyle name="Commentaire 35 3 2 5 4" xfId="25542"/>
    <cellStyle name="Commentaire 35 3 2 5 5" xfId="25543"/>
    <cellStyle name="Commentaire 35 3 2 5 6" xfId="25544"/>
    <cellStyle name="Commentaire 35 3 2 5 7" xfId="25545"/>
    <cellStyle name="Commentaire 35 3 2 5 8" xfId="25546"/>
    <cellStyle name="Commentaire 35 3 2 5 9" xfId="25547"/>
    <cellStyle name="Commentaire 35 3 2 6" xfId="25548"/>
    <cellStyle name="Commentaire 35 3 2 6 2" xfId="25549"/>
    <cellStyle name="Commentaire 35 3 2 6 3" xfId="25550"/>
    <cellStyle name="Commentaire 35 3 2 6 4" xfId="25551"/>
    <cellStyle name="Commentaire 35 3 2 6 5" xfId="25552"/>
    <cellStyle name="Commentaire 35 3 2 6 6" xfId="25553"/>
    <cellStyle name="Commentaire 35 3 2 7" xfId="25554"/>
    <cellStyle name="Commentaire 35 3 2 7 2" xfId="25555"/>
    <cellStyle name="Commentaire 35 3 2 7 3" xfId="25556"/>
    <cellStyle name="Commentaire 35 3 2 7 4" xfId="25557"/>
    <cellStyle name="Commentaire 35 3 2 7 5" xfId="25558"/>
    <cellStyle name="Commentaire 35 3 2 7 6" xfId="25559"/>
    <cellStyle name="Commentaire 35 3 2 8" xfId="25560"/>
    <cellStyle name="Commentaire 35 3 2 9" xfId="25561"/>
    <cellStyle name="Commentaire 35 3 3" xfId="25562"/>
    <cellStyle name="Commentaire 35 3 3 2" xfId="25563"/>
    <cellStyle name="Commentaire 35 3 3 3" xfId="25564"/>
    <cellStyle name="Commentaire 35 3 3 4" xfId="25565"/>
    <cellStyle name="Commentaire 35 3 3 5" xfId="25566"/>
    <cellStyle name="Commentaire 35 3 3 6" xfId="25567"/>
    <cellStyle name="Commentaire 35 3 3 7" xfId="25568"/>
    <cellStyle name="Commentaire 35 3 3 8" xfId="25569"/>
    <cellStyle name="Commentaire 35 3 3 9" xfId="25570"/>
    <cellStyle name="Commentaire 35 3 4" xfId="25571"/>
    <cellStyle name="Commentaire 35 3 4 2" xfId="25572"/>
    <cellStyle name="Commentaire 35 3 4 3" xfId="25573"/>
    <cellStyle name="Commentaire 35 3 4 4" xfId="25574"/>
    <cellStyle name="Commentaire 35 3 4 5" xfId="25575"/>
    <cellStyle name="Commentaire 35 3 4 6" xfId="25576"/>
    <cellStyle name="Commentaire 35 3 4 7" xfId="25577"/>
    <cellStyle name="Commentaire 35 3 4 8" xfId="25578"/>
    <cellStyle name="Commentaire 35 3 4 9" xfId="25579"/>
    <cellStyle name="Commentaire 35 3 5" xfId="25580"/>
    <cellStyle name="Commentaire 35 3 5 2" xfId="25581"/>
    <cellStyle name="Commentaire 35 3 5 3" xfId="25582"/>
    <cellStyle name="Commentaire 35 3 5 4" xfId="25583"/>
    <cellStyle name="Commentaire 35 3 5 5" xfId="25584"/>
    <cellStyle name="Commentaire 35 3 5 6" xfId="25585"/>
    <cellStyle name="Commentaire 35 3 6" xfId="25586"/>
    <cellStyle name="Commentaire 35 4" xfId="25587"/>
    <cellStyle name="Commentaire 35 4 10" xfId="25588"/>
    <cellStyle name="Commentaire 35 4 11" xfId="25589"/>
    <cellStyle name="Commentaire 35 4 12" xfId="25590"/>
    <cellStyle name="Commentaire 35 4 13" xfId="25591"/>
    <cellStyle name="Commentaire 35 4 14" xfId="25592"/>
    <cellStyle name="Commentaire 35 4 15" xfId="25593"/>
    <cellStyle name="Commentaire 35 4 2" xfId="25594"/>
    <cellStyle name="Commentaire 35 4 2 10" xfId="25595"/>
    <cellStyle name="Commentaire 35 4 2 2" xfId="25596"/>
    <cellStyle name="Commentaire 35 4 2 2 2" xfId="25597"/>
    <cellStyle name="Commentaire 35 4 2 2 3" xfId="25598"/>
    <cellStyle name="Commentaire 35 4 2 2 4" xfId="25599"/>
    <cellStyle name="Commentaire 35 4 2 2 5" xfId="25600"/>
    <cellStyle name="Commentaire 35 4 2 2 6" xfId="25601"/>
    <cellStyle name="Commentaire 35 4 2 2 7" xfId="25602"/>
    <cellStyle name="Commentaire 35 4 2 2 8" xfId="25603"/>
    <cellStyle name="Commentaire 35 4 2 2 9" xfId="25604"/>
    <cellStyle name="Commentaire 35 4 2 3" xfId="25605"/>
    <cellStyle name="Commentaire 35 4 2 4" xfId="25606"/>
    <cellStyle name="Commentaire 35 4 2 5" xfId="25607"/>
    <cellStyle name="Commentaire 35 4 2 6" xfId="25608"/>
    <cellStyle name="Commentaire 35 4 2 7" xfId="25609"/>
    <cellStyle name="Commentaire 35 4 2 8" xfId="25610"/>
    <cellStyle name="Commentaire 35 4 2 9" xfId="25611"/>
    <cellStyle name="Commentaire 35 4 3" xfId="25612"/>
    <cellStyle name="Commentaire 35 4 3 10" xfId="25613"/>
    <cellStyle name="Commentaire 35 4 3 2" xfId="25614"/>
    <cellStyle name="Commentaire 35 4 3 2 2" xfId="25615"/>
    <cellStyle name="Commentaire 35 4 3 2 3" xfId="25616"/>
    <cellStyle name="Commentaire 35 4 3 2 4" xfId="25617"/>
    <cellStyle name="Commentaire 35 4 3 2 5" xfId="25618"/>
    <cellStyle name="Commentaire 35 4 3 2 6" xfId="25619"/>
    <cellStyle name="Commentaire 35 4 3 2 7" xfId="25620"/>
    <cellStyle name="Commentaire 35 4 3 2 8" xfId="25621"/>
    <cellStyle name="Commentaire 35 4 3 2 9" xfId="25622"/>
    <cellStyle name="Commentaire 35 4 3 3" xfId="25623"/>
    <cellStyle name="Commentaire 35 4 3 4" xfId="25624"/>
    <cellStyle name="Commentaire 35 4 3 5" xfId="25625"/>
    <cellStyle name="Commentaire 35 4 3 6" xfId="25626"/>
    <cellStyle name="Commentaire 35 4 3 7" xfId="25627"/>
    <cellStyle name="Commentaire 35 4 3 8" xfId="25628"/>
    <cellStyle name="Commentaire 35 4 3 9" xfId="25629"/>
    <cellStyle name="Commentaire 35 4 4" xfId="25630"/>
    <cellStyle name="Commentaire 35 4 4 2" xfId="25631"/>
    <cellStyle name="Commentaire 35 4 4 3" xfId="25632"/>
    <cellStyle name="Commentaire 35 4 4 4" xfId="25633"/>
    <cellStyle name="Commentaire 35 4 4 5" xfId="25634"/>
    <cellStyle name="Commentaire 35 4 4 6" xfId="25635"/>
    <cellStyle name="Commentaire 35 4 4 7" xfId="25636"/>
    <cellStyle name="Commentaire 35 4 4 8" xfId="25637"/>
    <cellStyle name="Commentaire 35 4 4 9" xfId="25638"/>
    <cellStyle name="Commentaire 35 4 5" xfId="25639"/>
    <cellStyle name="Commentaire 35 4 5 2" xfId="25640"/>
    <cellStyle name="Commentaire 35 4 5 3" xfId="25641"/>
    <cellStyle name="Commentaire 35 4 5 4" xfId="25642"/>
    <cellStyle name="Commentaire 35 4 5 5" xfId="25643"/>
    <cellStyle name="Commentaire 35 4 5 6" xfId="25644"/>
    <cellStyle name="Commentaire 35 4 5 7" xfId="25645"/>
    <cellStyle name="Commentaire 35 4 5 8" xfId="25646"/>
    <cellStyle name="Commentaire 35 4 5 9" xfId="25647"/>
    <cellStyle name="Commentaire 35 4 6" xfId="25648"/>
    <cellStyle name="Commentaire 35 4 6 2" xfId="25649"/>
    <cellStyle name="Commentaire 35 4 6 3" xfId="25650"/>
    <cellStyle name="Commentaire 35 4 6 4" xfId="25651"/>
    <cellStyle name="Commentaire 35 4 6 5" xfId="25652"/>
    <cellStyle name="Commentaire 35 4 6 6" xfId="25653"/>
    <cellStyle name="Commentaire 35 4 7" xfId="25654"/>
    <cellStyle name="Commentaire 35 4 7 2" xfId="25655"/>
    <cellStyle name="Commentaire 35 4 7 3" xfId="25656"/>
    <cellStyle name="Commentaire 35 4 7 4" xfId="25657"/>
    <cellStyle name="Commentaire 35 4 7 5" xfId="25658"/>
    <cellStyle name="Commentaire 35 4 7 6" xfId="25659"/>
    <cellStyle name="Commentaire 35 4 8" xfId="25660"/>
    <cellStyle name="Commentaire 35 4 9" xfId="25661"/>
    <cellStyle name="Commentaire 35 5" xfId="25662"/>
    <cellStyle name="Commentaire 35 5 2" xfId="25663"/>
    <cellStyle name="Commentaire 35 5 3" xfId="25664"/>
    <cellStyle name="Commentaire 35 5 4" xfId="25665"/>
    <cellStyle name="Commentaire 35 5 5" xfId="25666"/>
    <cellStyle name="Commentaire 35 5 6" xfId="25667"/>
    <cellStyle name="Commentaire 35 5 7" xfId="25668"/>
    <cellStyle name="Commentaire 35 5 8" xfId="25669"/>
    <cellStyle name="Commentaire 35 5 9" xfId="25670"/>
    <cellStyle name="Commentaire 35 6" xfId="25671"/>
    <cellStyle name="Commentaire 35 6 2" xfId="25672"/>
    <cellStyle name="Commentaire 35 6 3" xfId="25673"/>
    <cellStyle name="Commentaire 35 6 4" xfId="25674"/>
    <cellStyle name="Commentaire 35 6 5" xfId="25675"/>
    <cellStyle name="Commentaire 35 6 6" xfId="25676"/>
    <cellStyle name="Commentaire 35 6 7" xfId="25677"/>
    <cellStyle name="Commentaire 35 6 8" xfId="25678"/>
    <cellStyle name="Commentaire 35 6 9" xfId="25679"/>
    <cellStyle name="Commentaire 35 7" xfId="25680"/>
    <cellStyle name="Commentaire 35 7 2" xfId="25681"/>
    <cellStyle name="Commentaire 35 7 3" xfId="25682"/>
    <cellStyle name="Commentaire 35 7 4" xfId="25683"/>
    <cellStyle name="Commentaire 35 7 5" xfId="25684"/>
    <cellStyle name="Commentaire 35 7 6" xfId="25685"/>
    <cellStyle name="Commentaire 35 8" xfId="25686"/>
    <cellStyle name="Commentaire 36" xfId="25687"/>
    <cellStyle name="Commentaire 36 2" xfId="25688"/>
    <cellStyle name="Commentaire 36 2 2" xfId="25689"/>
    <cellStyle name="Commentaire 36 2 2 2" xfId="25690"/>
    <cellStyle name="Commentaire 36 2 2 2 10" xfId="25691"/>
    <cellStyle name="Commentaire 36 2 2 2 11" xfId="25692"/>
    <cellStyle name="Commentaire 36 2 2 2 12" xfId="25693"/>
    <cellStyle name="Commentaire 36 2 2 2 13" xfId="25694"/>
    <cellStyle name="Commentaire 36 2 2 2 14" xfId="25695"/>
    <cellStyle name="Commentaire 36 2 2 2 15" xfId="25696"/>
    <cellStyle name="Commentaire 36 2 2 2 2" xfId="25697"/>
    <cellStyle name="Commentaire 36 2 2 2 2 10" xfId="25698"/>
    <cellStyle name="Commentaire 36 2 2 2 2 2" xfId="25699"/>
    <cellStyle name="Commentaire 36 2 2 2 2 2 2" xfId="25700"/>
    <cellStyle name="Commentaire 36 2 2 2 2 2 3" xfId="25701"/>
    <cellStyle name="Commentaire 36 2 2 2 2 2 4" xfId="25702"/>
    <cellStyle name="Commentaire 36 2 2 2 2 2 5" xfId="25703"/>
    <cellStyle name="Commentaire 36 2 2 2 2 2 6" xfId="25704"/>
    <cellStyle name="Commentaire 36 2 2 2 2 2 7" xfId="25705"/>
    <cellStyle name="Commentaire 36 2 2 2 2 2 8" xfId="25706"/>
    <cellStyle name="Commentaire 36 2 2 2 2 2 9" xfId="25707"/>
    <cellStyle name="Commentaire 36 2 2 2 2 3" xfId="25708"/>
    <cellStyle name="Commentaire 36 2 2 2 2 4" xfId="25709"/>
    <cellStyle name="Commentaire 36 2 2 2 2 5" xfId="25710"/>
    <cellStyle name="Commentaire 36 2 2 2 2 6" xfId="25711"/>
    <cellStyle name="Commentaire 36 2 2 2 2 7" xfId="25712"/>
    <cellStyle name="Commentaire 36 2 2 2 2 8" xfId="25713"/>
    <cellStyle name="Commentaire 36 2 2 2 2 9" xfId="25714"/>
    <cellStyle name="Commentaire 36 2 2 2 3" xfId="25715"/>
    <cellStyle name="Commentaire 36 2 2 2 3 10" xfId="25716"/>
    <cellStyle name="Commentaire 36 2 2 2 3 2" xfId="25717"/>
    <cellStyle name="Commentaire 36 2 2 2 3 2 2" xfId="25718"/>
    <cellStyle name="Commentaire 36 2 2 2 3 2 3" xfId="25719"/>
    <cellStyle name="Commentaire 36 2 2 2 3 2 4" xfId="25720"/>
    <cellStyle name="Commentaire 36 2 2 2 3 2 5" xfId="25721"/>
    <cellStyle name="Commentaire 36 2 2 2 3 2 6" xfId="25722"/>
    <cellStyle name="Commentaire 36 2 2 2 3 2 7" xfId="25723"/>
    <cellStyle name="Commentaire 36 2 2 2 3 2 8" xfId="25724"/>
    <cellStyle name="Commentaire 36 2 2 2 3 2 9" xfId="25725"/>
    <cellStyle name="Commentaire 36 2 2 2 3 3" xfId="25726"/>
    <cellStyle name="Commentaire 36 2 2 2 3 4" xfId="25727"/>
    <cellStyle name="Commentaire 36 2 2 2 3 5" xfId="25728"/>
    <cellStyle name="Commentaire 36 2 2 2 3 6" xfId="25729"/>
    <cellStyle name="Commentaire 36 2 2 2 3 7" xfId="25730"/>
    <cellStyle name="Commentaire 36 2 2 2 3 8" xfId="25731"/>
    <cellStyle name="Commentaire 36 2 2 2 3 9" xfId="25732"/>
    <cellStyle name="Commentaire 36 2 2 2 4" xfId="25733"/>
    <cellStyle name="Commentaire 36 2 2 2 4 2" xfId="25734"/>
    <cellStyle name="Commentaire 36 2 2 2 4 3" xfId="25735"/>
    <cellStyle name="Commentaire 36 2 2 2 4 4" xfId="25736"/>
    <cellStyle name="Commentaire 36 2 2 2 4 5" xfId="25737"/>
    <cellStyle name="Commentaire 36 2 2 2 4 6" xfId="25738"/>
    <cellStyle name="Commentaire 36 2 2 2 4 7" xfId="25739"/>
    <cellStyle name="Commentaire 36 2 2 2 4 8" xfId="25740"/>
    <cellStyle name="Commentaire 36 2 2 2 4 9" xfId="25741"/>
    <cellStyle name="Commentaire 36 2 2 2 5" xfId="25742"/>
    <cellStyle name="Commentaire 36 2 2 2 5 2" xfId="25743"/>
    <cellStyle name="Commentaire 36 2 2 2 5 3" xfId="25744"/>
    <cellStyle name="Commentaire 36 2 2 2 5 4" xfId="25745"/>
    <cellStyle name="Commentaire 36 2 2 2 5 5" xfId="25746"/>
    <cellStyle name="Commentaire 36 2 2 2 5 6" xfId="25747"/>
    <cellStyle name="Commentaire 36 2 2 2 5 7" xfId="25748"/>
    <cellStyle name="Commentaire 36 2 2 2 5 8" xfId="25749"/>
    <cellStyle name="Commentaire 36 2 2 2 5 9" xfId="25750"/>
    <cellStyle name="Commentaire 36 2 2 2 6" xfId="25751"/>
    <cellStyle name="Commentaire 36 2 2 2 6 2" xfId="25752"/>
    <cellStyle name="Commentaire 36 2 2 2 6 3" xfId="25753"/>
    <cellStyle name="Commentaire 36 2 2 2 6 4" xfId="25754"/>
    <cellStyle name="Commentaire 36 2 2 2 6 5" xfId="25755"/>
    <cellStyle name="Commentaire 36 2 2 2 6 6" xfId="25756"/>
    <cellStyle name="Commentaire 36 2 2 2 7" xfId="25757"/>
    <cellStyle name="Commentaire 36 2 2 2 7 2" xfId="25758"/>
    <cellStyle name="Commentaire 36 2 2 2 7 3" xfId="25759"/>
    <cellStyle name="Commentaire 36 2 2 2 7 4" xfId="25760"/>
    <cellStyle name="Commentaire 36 2 2 2 7 5" xfId="25761"/>
    <cellStyle name="Commentaire 36 2 2 2 7 6" xfId="25762"/>
    <cellStyle name="Commentaire 36 2 2 2 8" xfId="25763"/>
    <cellStyle name="Commentaire 36 2 2 2 9" xfId="25764"/>
    <cellStyle name="Commentaire 36 2 2 3" xfId="25765"/>
    <cellStyle name="Commentaire 36 2 2 3 2" xfId="25766"/>
    <cellStyle name="Commentaire 36 2 2 3 3" xfId="25767"/>
    <cellStyle name="Commentaire 36 2 2 3 4" xfId="25768"/>
    <cellStyle name="Commentaire 36 2 2 3 5" xfId="25769"/>
    <cellStyle name="Commentaire 36 2 2 3 6" xfId="25770"/>
    <cellStyle name="Commentaire 36 2 2 3 7" xfId="25771"/>
    <cellStyle name="Commentaire 36 2 2 3 8" xfId="25772"/>
    <cellStyle name="Commentaire 36 2 2 3 9" xfId="25773"/>
    <cellStyle name="Commentaire 36 2 2 4" xfId="25774"/>
    <cellStyle name="Commentaire 36 2 2 4 2" xfId="25775"/>
    <cellStyle name="Commentaire 36 2 2 4 3" xfId="25776"/>
    <cellStyle name="Commentaire 36 2 2 4 4" xfId="25777"/>
    <cellStyle name="Commentaire 36 2 2 4 5" xfId="25778"/>
    <cellStyle name="Commentaire 36 2 2 4 6" xfId="25779"/>
    <cellStyle name="Commentaire 36 2 2 4 7" xfId="25780"/>
    <cellStyle name="Commentaire 36 2 2 4 8" xfId="25781"/>
    <cellStyle name="Commentaire 36 2 2 4 9" xfId="25782"/>
    <cellStyle name="Commentaire 36 2 2 5" xfId="25783"/>
    <cellStyle name="Commentaire 36 2 2 5 2" xfId="25784"/>
    <cellStyle name="Commentaire 36 2 2 5 3" xfId="25785"/>
    <cellStyle name="Commentaire 36 2 2 5 4" xfId="25786"/>
    <cellStyle name="Commentaire 36 2 2 5 5" xfId="25787"/>
    <cellStyle name="Commentaire 36 2 2 5 6" xfId="25788"/>
    <cellStyle name="Commentaire 36 2 2 6" xfId="25789"/>
    <cellStyle name="Commentaire 36 2 3" xfId="25790"/>
    <cellStyle name="Commentaire 36 2 3 10" xfId="25791"/>
    <cellStyle name="Commentaire 36 2 3 11" xfId="25792"/>
    <cellStyle name="Commentaire 36 2 3 12" xfId="25793"/>
    <cellStyle name="Commentaire 36 2 3 13" xfId="25794"/>
    <cellStyle name="Commentaire 36 2 3 14" xfId="25795"/>
    <cellStyle name="Commentaire 36 2 3 15" xfId="25796"/>
    <cellStyle name="Commentaire 36 2 3 2" xfId="25797"/>
    <cellStyle name="Commentaire 36 2 3 2 10" xfId="25798"/>
    <cellStyle name="Commentaire 36 2 3 2 2" xfId="25799"/>
    <cellStyle name="Commentaire 36 2 3 2 2 2" xfId="25800"/>
    <cellStyle name="Commentaire 36 2 3 2 2 3" xfId="25801"/>
    <cellStyle name="Commentaire 36 2 3 2 2 4" xfId="25802"/>
    <cellStyle name="Commentaire 36 2 3 2 2 5" xfId="25803"/>
    <cellStyle name="Commentaire 36 2 3 2 2 6" xfId="25804"/>
    <cellStyle name="Commentaire 36 2 3 2 2 7" xfId="25805"/>
    <cellStyle name="Commentaire 36 2 3 2 2 8" xfId="25806"/>
    <cellStyle name="Commentaire 36 2 3 2 2 9" xfId="25807"/>
    <cellStyle name="Commentaire 36 2 3 2 3" xfId="25808"/>
    <cellStyle name="Commentaire 36 2 3 2 4" xfId="25809"/>
    <cellStyle name="Commentaire 36 2 3 2 5" xfId="25810"/>
    <cellStyle name="Commentaire 36 2 3 2 6" xfId="25811"/>
    <cellStyle name="Commentaire 36 2 3 2 7" xfId="25812"/>
    <cellStyle name="Commentaire 36 2 3 2 8" xfId="25813"/>
    <cellStyle name="Commentaire 36 2 3 2 9" xfId="25814"/>
    <cellStyle name="Commentaire 36 2 3 3" xfId="25815"/>
    <cellStyle name="Commentaire 36 2 3 3 10" xfId="25816"/>
    <cellStyle name="Commentaire 36 2 3 3 2" xfId="25817"/>
    <cellStyle name="Commentaire 36 2 3 3 2 2" xfId="25818"/>
    <cellStyle name="Commentaire 36 2 3 3 2 3" xfId="25819"/>
    <cellStyle name="Commentaire 36 2 3 3 2 4" xfId="25820"/>
    <cellStyle name="Commentaire 36 2 3 3 2 5" xfId="25821"/>
    <cellStyle name="Commentaire 36 2 3 3 2 6" xfId="25822"/>
    <cellStyle name="Commentaire 36 2 3 3 2 7" xfId="25823"/>
    <cellStyle name="Commentaire 36 2 3 3 2 8" xfId="25824"/>
    <cellStyle name="Commentaire 36 2 3 3 2 9" xfId="25825"/>
    <cellStyle name="Commentaire 36 2 3 3 3" xfId="25826"/>
    <cellStyle name="Commentaire 36 2 3 3 4" xfId="25827"/>
    <cellStyle name="Commentaire 36 2 3 3 5" xfId="25828"/>
    <cellStyle name="Commentaire 36 2 3 3 6" xfId="25829"/>
    <cellStyle name="Commentaire 36 2 3 3 7" xfId="25830"/>
    <cellStyle name="Commentaire 36 2 3 3 8" xfId="25831"/>
    <cellStyle name="Commentaire 36 2 3 3 9" xfId="25832"/>
    <cellStyle name="Commentaire 36 2 3 4" xfId="25833"/>
    <cellStyle name="Commentaire 36 2 3 4 2" xfId="25834"/>
    <cellStyle name="Commentaire 36 2 3 4 3" xfId="25835"/>
    <cellStyle name="Commentaire 36 2 3 4 4" xfId="25836"/>
    <cellStyle name="Commentaire 36 2 3 4 5" xfId="25837"/>
    <cellStyle name="Commentaire 36 2 3 4 6" xfId="25838"/>
    <cellStyle name="Commentaire 36 2 3 4 7" xfId="25839"/>
    <cellStyle name="Commentaire 36 2 3 4 8" xfId="25840"/>
    <cellStyle name="Commentaire 36 2 3 4 9" xfId="25841"/>
    <cellStyle name="Commentaire 36 2 3 5" xfId="25842"/>
    <cellStyle name="Commentaire 36 2 3 5 2" xfId="25843"/>
    <cellStyle name="Commentaire 36 2 3 5 3" xfId="25844"/>
    <cellStyle name="Commentaire 36 2 3 5 4" xfId="25845"/>
    <cellStyle name="Commentaire 36 2 3 5 5" xfId="25846"/>
    <cellStyle name="Commentaire 36 2 3 5 6" xfId="25847"/>
    <cellStyle name="Commentaire 36 2 3 5 7" xfId="25848"/>
    <cellStyle name="Commentaire 36 2 3 5 8" xfId="25849"/>
    <cellStyle name="Commentaire 36 2 3 5 9" xfId="25850"/>
    <cellStyle name="Commentaire 36 2 3 6" xfId="25851"/>
    <cellStyle name="Commentaire 36 2 3 6 2" xfId="25852"/>
    <cellStyle name="Commentaire 36 2 3 6 3" xfId="25853"/>
    <cellStyle name="Commentaire 36 2 3 6 4" xfId="25854"/>
    <cellStyle name="Commentaire 36 2 3 6 5" xfId="25855"/>
    <cellStyle name="Commentaire 36 2 3 6 6" xfId="25856"/>
    <cellStyle name="Commentaire 36 2 3 7" xfId="25857"/>
    <cellStyle name="Commentaire 36 2 3 7 2" xfId="25858"/>
    <cellStyle name="Commentaire 36 2 3 7 3" xfId="25859"/>
    <cellStyle name="Commentaire 36 2 3 7 4" xfId="25860"/>
    <cellStyle name="Commentaire 36 2 3 7 5" xfId="25861"/>
    <cellStyle name="Commentaire 36 2 3 7 6" xfId="25862"/>
    <cellStyle name="Commentaire 36 2 3 8" xfId="25863"/>
    <cellStyle name="Commentaire 36 2 3 9" xfId="25864"/>
    <cellStyle name="Commentaire 36 2 4" xfId="25865"/>
    <cellStyle name="Commentaire 36 2 4 2" xfId="25866"/>
    <cellStyle name="Commentaire 36 2 4 3" xfId="25867"/>
    <cellStyle name="Commentaire 36 2 4 4" xfId="25868"/>
    <cellStyle name="Commentaire 36 2 4 5" xfId="25869"/>
    <cellStyle name="Commentaire 36 2 4 6" xfId="25870"/>
    <cellStyle name="Commentaire 36 2 4 7" xfId="25871"/>
    <cellStyle name="Commentaire 36 2 4 8" xfId="25872"/>
    <cellStyle name="Commentaire 36 2 4 9" xfId="25873"/>
    <cellStyle name="Commentaire 36 2 5" xfId="25874"/>
    <cellStyle name="Commentaire 36 2 5 2" xfId="25875"/>
    <cellStyle name="Commentaire 36 2 5 3" xfId="25876"/>
    <cellStyle name="Commentaire 36 2 5 4" xfId="25877"/>
    <cellStyle name="Commentaire 36 2 5 5" xfId="25878"/>
    <cellStyle name="Commentaire 36 2 5 6" xfId="25879"/>
    <cellStyle name="Commentaire 36 2 5 7" xfId="25880"/>
    <cellStyle name="Commentaire 36 2 5 8" xfId="25881"/>
    <cellStyle name="Commentaire 36 2 5 9" xfId="25882"/>
    <cellStyle name="Commentaire 36 2 6" xfId="25883"/>
    <cellStyle name="Commentaire 36 2 6 2" xfId="25884"/>
    <cellStyle name="Commentaire 36 2 6 3" xfId="25885"/>
    <cellStyle name="Commentaire 36 2 6 4" xfId="25886"/>
    <cellStyle name="Commentaire 36 2 6 5" xfId="25887"/>
    <cellStyle name="Commentaire 36 2 6 6" xfId="25888"/>
    <cellStyle name="Commentaire 36 2 7" xfId="25889"/>
    <cellStyle name="Commentaire 36 3" xfId="25890"/>
    <cellStyle name="Commentaire 36 3 2" xfId="25891"/>
    <cellStyle name="Commentaire 36 3 2 10" xfId="25892"/>
    <cellStyle name="Commentaire 36 3 2 11" xfId="25893"/>
    <cellStyle name="Commentaire 36 3 2 12" xfId="25894"/>
    <cellStyle name="Commentaire 36 3 2 13" xfId="25895"/>
    <cellStyle name="Commentaire 36 3 2 14" xfId="25896"/>
    <cellStyle name="Commentaire 36 3 2 15" xfId="25897"/>
    <cellStyle name="Commentaire 36 3 2 2" xfId="25898"/>
    <cellStyle name="Commentaire 36 3 2 2 10" xfId="25899"/>
    <cellStyle name="Commentaire 36 3 2 2 2" xfId="25900"/>
    <cellStyle name="Commentaire 36 3 2 2 2 2" xfId="25901"/>
    <cellStyle name="Commentaire 36 3 2 2 2 3" xfId="25902"/>
    <cellStyle name="Commentaire 36 3 2 2 2 4" xfId="25903"/>
    <cellStyle name="Commentaire 36 3 2 2 2 5" xfId="25904"/>
    <cellStyle name="Commentaire 36 3 2 2 2 6" xfId="25905"/>
    <cellStyle name="Commentaire 36 3 2 2 2 7" xfId="25906"/>
    <cellStyle name="Commentaire 36 3 2 2 2 8" xfId="25907"/>
    <cellStyle name="Commentaire 36 3 2 2 2 9" xfId="25908"/>
    <cellStyle name="Commentaire 36 3 2 2 3" xfId="25909"/>
    <cellStyle name="Commentaire 36 3 2 2 4" xfId="25910"/>
    <cellStyle name="Commentaire 36 3 2 2 5" xfId="25911"/>
    <cellStyle name="Commentaire 36 3 2 2 6" xfId="25912"/>
    <cellStyle name="Commentaire 36 3 2 2 7" xfId="25913"/>
    <cellStyle name="Commentaire 36 3 2 2 8" xfId="25914"/>
    <cellStyle name="Commentaire 36 3 2 2 9" xfId="25915"/>
    <cellStyle name="Commentaire 36 3 2 3" xfId="25916"/>
    <cellStyle name="Commentaire 36 3 2 3 10" xfId="25917"/>
    <cellStyle name="Commentaire 36 3 2 3 2" xfId="25918"/>
    <cellStyle name="Commentaire 36 3 2 3 2 2" xfId="25919"/>
    <cellStyle name="Commentaire 36 3 2 3 2 3" xfId="25920"/>
    <cellStyle name="Commentaire 36 3 2 3 2 4" xfId="25921"/>
    <cellStyle name="Commentaire 36 3 2 3 2 5" xfId="25922"/>
    <cellStyle name="Commentaire 36 3 2 3 2 6" xfId="25923"/>
    <cellStyle name="Commentaire 36 3 2 3 2 7" xfId="25924"/>
    <cellStyle name="Commentaire 36 3 2 3 2 8" xfId="25925"/>
    <cellStyle name="Commentaire 36 3 2 3 2 9" xfId="25926"/>
    <cellStyle name="Commentaire 36 3 2 3 3" xfId="25927"/>
    <cellStyle name="Commentaire 36 3 2 3 4" xfId="25928"/>
    <cellStyle name="Commentaire 36 3 2 3 5" xfId="25929"/>
    <cellStyle name="Commentaire 36 3 2 3 6" xfId="25930"/>
    <cellStyle name="Commentaire 36 3 2 3 7" xfId="25931"/>
    <cellStyle name="Commentaire 36 3 2 3 8" xfId="25932"/>
    <cellStyle name="Commentaire 36 3 2 3 9" xfId="25933"/>
    <cellStyle name="Commentaire 36 3 2 4" xfId="25934"/>
    <cellStyle name="Commentaire 36 3 2 4 2" xfId="25935"/>
    <cellStyle name="Commentaire 36 3 2 4 3" xfId="25936"/>
    <cellStyle name="Commentaire 36 3 2 4 4" xfId="25937"/>
    <cellStyle name="Commentaire 36 3 2 4 5" xfId="25938"/>
    <cellStyle name="Commentaire 36 3 2 4 6" xfId="25939"/>
    <cellStyle name="Commentaire 36 3 2 4 7" xfId="25940"/>
    <cellStyle name="Commentaire 36 3 2 4 8" xfId="25941"/>
    <cellStyle name="Commentaire 36 3 2 4 9" xfId="25942"/>
    <cellStyle name="Commentaire 36 3 2 5" xfId="25943"/>
    <cellStyle name="Commentaire 36 3 2 5 2" xfId="25944"/>
    <cellStyle name="Commentaire 36 3 2 5 3" xfId="25945"/>
    <cellStyle name="Commentaire 36 3 2 5 4" xfId="25946"/>
    <cellStyle name="Commentaire 36 3 2 5 5" xfId="25947"/>
    <cellStyle name="Commentaire 36 3 2 5 6" xfId="25948"/>
    <cellStyle name="Commentaire 36 3 2 5 7" xfId="25949"/>
    <cellStyle name="Commentaire 36 3 2 5 8" xfId="25950"/>
    <cellStyle name="Commentaire 36 3 2 5 9" xfId="25951"/>
    <cellStyle name="Commentaire 36 3 2 6" xfId="25952"/>
    <cellStyle name="Commentaire 36 3 2 6 2" xfId="25953"/>
    <cellStyle name="Commentaire 36 3 2 6 3" xfId="25954"/>
    <cellStyle name="Commentaire 36 3 2 6 4" xfId="25955"/>
    <cellStyle name="Commentaire 36 3 2 6 5" xfId="25956"/>
    <cellStyle name="Commentaire 36 3 2 6 6" xfId="25957"/>
    <cellStyle name="Commentaire 36 3 2 7" xfId="25958"/>
    <cellStyle name="Commentaire 36 3 2 7 2" xfId="25959"/>
    <cellStyle name="Commentaire 36 3 2 7 3" xfId="25960"/>
    <cellStyle name="Commentaire 36 3 2 7 4" xfId="25961"/>
    <cellStyle name="Commentaire 36 3 2 7 5" xfId="25962"/>
    <cellStyle name="Commentaire 36 3 2 7 6" xfId="25963"/>
    <cellStyle name="Commentaire 36 3 2 8" xfId="25964"/>
    <cellStyle name="Commentaire 36 3 2 9" xfId="25965"/>
    <cellStyle name="Commentaire 36 3 3" xfId="25966"/>
    <cellStyle name="Commentaire 36 3 3 2" xfId="25967"/>
    <cellStyle name="Commentaire 36 3 3 3" xfId="25968"/>
    <cellStyle name="Commentaire 36 3 3 4" xfId="25969"/>
    <cellStyle name="Commentaire 36 3 3 5" xfId="25970"/>
    <cellStyle name="Commentaire 36 3 3 6" xfId="25971"/>
    <cellStyle name="Commentaire 36 3 3 7" xfId="25972"/>
    <cellStyle name="Commentaire 36 3 3 8" xfId="25973"/>
    <cellStyle name="Commentaire 36 3 3 9" xfId="25974"/>
    <cellStyle name="Commentaire 36 3 4" xfId="25975"/>
    <cellStyle name="Commentaire 36 3 4 2" xfId="25976"/>
    <cellStyle name="Commentaire 36 3 4 3" xfId="25977"/>
    <cellStyle name="Commentaire 36 3 4 4" xfId="25978"/>
    <cellStyle name="Commentaire 36 3 4 5" xfId="25979"/>
    <cellStyle name="Commentaire 36 3 4 6" xfId="25980"/>
    <cellStyle name="Commentaire 36 3 4 7" xfId="25981"/>
    <cellStyle name="Commentaire 36 3 4 8" xfId="25982"/>
    <cellStyle name="Commentaire 36 3 4 9" xfId="25983"/>
    <cellStyle name="Commentaire 36 3 5" xfId="25984"/>
    <cellStyle name="Commentaire 36 3 5 2" xfId="25985"/>
    <cellStyle name="Commentaire 36 3 5 3" xfId="25986"/>
    <cellStyle name="Commentaire 36 3 5 4" xfId="25987"/>
    <cellStyle name="Commentaire 36 3 5 5" xfId="25988"/>
    <cellStyle name="Commentaire 36 3 5 6" xfId="25989"/>
    <cellStyle name="Commentaire 36 3 6" xfId="25990"/>
    <cellStyle name="Commentaire 36 4" xfId="25991"/>
    <cellStyle name="Commentaire 36 4 10" xfId="25992"/>
    <cellStyle name="Commentaire 36 4 11" xfId="25993"/>
    <cellStyle name="Commentaire 36 4 12" xfId="25994"/>
    <cellStyle name="Commentaire 36 4 13" xfId="25995"/>
    <cellStyle name="Commentaire 36 4 14" xfId="25996"/>
    <cellStyle name="Commentaire 36 4 15" xfId="25997"/>
    <cellStyle name="Commentaire 36 4 2" xfId="25998"/>
    <cellStyle name="Commentaire 36 4 2 10" xfId="25999"/>
    <cellStyle name="Commentaire 36 4 2 2" xfId="26000"/>
    <cellStyle name="Commentaire 36 4 2 2 2" xfId="26001"/>
    <cellStyle name="Commentaire 36 4 2 2 3" xfId="26002"/>
    <cellStyle name="Commentaire 36 4 2 2 4" xfId="26003"/>
    <cellStyle name="Commentaire 36 4 2 2 5" xfId="26004"/>
    <cellStyle name="Commentaire 36 4 2 2 6" xfId="26005"/>
    <cellStyle name="Commentaire 36 4 2 2 7" xfId="26006"/>
    <cellStyle name="Commentaire 36 4 2 2 8" xfId="26007"/>
    <cellStyle name="Commentaire 36 4 2 2 9" xfId="26008"/>
    <cellStyle name="Commentaire 36 4 2 3" xfId="26009"/>
    <cellStyle name="Commentaire 36 4 2 4" xfId="26010"/>
    <cellStyle name="Commentaire 36 4 2 5" xfId="26011"/>
    <cellStyle name="Commentaire 36 4 2 6" xfId="26012"/>
    <cellStyle name="Commentaire 36 4 2 7" xfId="26013"/>
    <cellStyle name="Commentaire 36 4 2 8" xfId="26014"/>
    <cellStyle name="Commentaire 36 4 2 9" xfId="26015"/>
    <cellStyle name="Commentaire 36 4 3" xfId="26016"/>
    <cellStyle name="Commentaire 36 4 3 10" xfId="26017"/>
    <cellStyle name="Commentaire 36 4 3 2" xfId="26018"/>
    <cellStyle name="Commentaire 36 4 3 2 2" xfId="26019"/>
    <cellStyle name="Commentaire 36 4 3 2 3" xfId="26020"/>
    <cellStyle name="Commentaire 36 4 3 2 4" xfId="26021"/>
    <cellStyle name="Commentaire 36 4 3 2 5" xfId="26022"/>
    <cellStyle name="Commentaire 36 4 3 2 6" xfId="26023"/>
    <cellStyle name="Commentaire 36 4 3 2 7" xfId="26024"/>
    <cellStyle name="Commentaire 36 4 3 2 8" xfId="26025"/>
    <cellStyle name="Commentaire 36 4 3 2 9" xfId="26026"/>
    <cellStyle name="Commentaire 36 4 3 3" xfId="26027"/>
    <cellStyle name="Commentaire 36 4 3 4" xfId="26028"/>
    <cellStyle name="Commentaire 36 4 3 5" xfId="26029"/>
    <cellStyle name="Commentaire 36 4 3 6" xfId="26030"/>
    <cellStyle name="Commentaire 36 4 3 7" xfId="26031"/>
    <cellStyle name="Commentaire 36 4 3 8" xfId="26032"/>
    <cellStyle name="Commentaire 36 4 3 9" xfId="26033"/>
    <cellStyle name="Commentaire 36 4 4" xfId="26034"/>
    <cellStyle name="Commentaire 36 4 4 2" xfId="26035"/>
    <cellStyle name="Commentaire 36 4 4 3" xfId="26036"/>
    <cellStyle name="Commentaire 36 4 4 4" xfId="26037"/>
    <cellStyle name="Commentaire 36 4 4 5" xfId="26038"/>
    <cellStyle name="Commentaire 36 4 4 6" xfId="26039"/>
    <cellStyle name="Commentaire 36 4 4 7" xfId="26040"/>
    <cellStyle name="Commentaire 36 4 4 8" xfId="26041"/>
    <cellStyle name="Commentaire 36 4 4 9" xfId="26042"/>
    <cellStyle name="Commentaire 36 4 5" xfId="26043"/>
    <cellStyle name="Commentaire 36 4 5 2" xfId="26044"/>
    <cellStyle name="Commentaire 36 4 5 3" xfId="26045"/>
    <cellStyle name="Commentaire 36 4 5 4" xfId="26046"/>
    <cellStyle name="Commentaire 36 4 5 5" xfId="26047"/>
    <cellStyle name="Commentaire 36 4 5 6" xfId="26048"/>
    <cellStyle name="Commentaire 36 4 5 7" xfId="26049"/>
    <cellStyle name="Commentaire 36 4 5 8" xfId="26050"/>
    <cellStyle name="Commentaire 36 4 5 9" xfId="26051"/>
    <cellStyle name="Commentaire 36 4 6" xfId="26052"/>
    <cellStyle name="Commentaire 36 4 6 2" xfId="26053"/>
    <cellStyle name="Commentaire 36 4 6 3" xfId="26054"/>
    <cellStyle name="Commentaire 36 4 6 4" xfId="26055"/>
    <cellStyle name="Commentaire 36 4 6 5" xfId="26056"/>
    <cellStyle name="Commentaire 36 4 6 6" xfId="26057"/>
    <cellStyle name="Commentaire 36 4 7" xfId="26058"/>
    <cellStyle name="Commentaire 36 4 7 2" xfId="26059"/>
    <cellStyle name="Commentaire 36 4 7 3" xfId="26060"/>
    <cellStyle name="Commentaire 36 4 7 4" xfId="26061"/>
    <cellStyle name="Commentaire 36 4 7 5" xfId="26062"/>
    <cellStyle name="Commentaire 36 4 7 6" xfId="26063"/>
    <cellStyle name="Commentaire 36 4 8" xfId="26064"/>
    <cellStyle name="Commentaire 36 4 9" xfId="26065"/>
    <cellStyle name="Commentaire 36 5" xfId="26066"/>
    <cellStyle name="Commentaire 36 5 2" xfId="26067"/>
    <cellStyle name="Commentaire 36 5 3" xfId="26068"/>
    <cellStyle name="Commentaire 36 5 4" xfId="26069"/>
    <cellStyle name="Commentaire 36 5 5" xfId="26070"/>
    <cellStyle name="Commentaire 36 5 6" xfId="26071"/>
    <cellStyle name="Commentaire 36 5 7" xfId="26072"/>
    <cellStyle name="Commentaire 36 5 8" xfId="26073"/>
    <cellStyle name="Commentaire 36 5 9" xfId="26074"/>
    <cellStyle name="Commentaire 36 6" xfId="26075"/>
    <cellStyle name="Commentaire 36 6 2" xfId="26076"/>
    <cellStyle name="Commentaire 36 6 3" xfId="26077"/>
    <cellStyle name="Commentaire 36 6 4" xfId="26078"/>
    <cellStyle name="Commentaire 36 6 5" xfId="26079"/>
    <cellStyle name="Commentaire 36 6 6" xfId="26080"/>
    <cellStyle name="Commentaire 36 6 7" xfId="26081"/>
    <cellStyle name="Commentaire 36 6 8" xfId="26082"/>
    <cellStyle name="Commentaire 36 6 9" xfId="26083"/>
    <cellStyle name="Commentaire 36 7" xfId="26084"/>
    <cellStyle name="Commentaire 36 7 2" xfId="26085"/>
    <cellStyle name="Commentaire 36 7 3" xfId="26086"/>
    <cellStyle name="Commentaire 36 7 4" xfId="26087"/>
    <cellStyle name="Commentaire 36 7 5" xfId="26088"/>
    <cellStyle name="Commentaire 36 7 6" xfId="26089"/>
    <cellStyle name="Commentaire 36 8" xfId="26090"/>
    <cellStyle name="Commentaire 37" xfId="26091"/>
    <cellStyle name="Commentaire 37 2" xfId="26092"/>
    <cellStyle name="Commentaire 37 2 2" xfId="26093"/>
    <cellStyle name="Commentaire 37 2 2 2" xfId="26094"/>
    <cellStyle name="Commentaire 37 2 2 2 10" xfId="26095"/>
    <cellStyle name="Commentaire 37 2 2 2 11" xfId="26096"/>
    <cellStyle name="Commentaire 37 2 2 2 12" xfId="26097"/>
    <cellStyle name="Commentaire 37 2 2 2 13" xfId="26098"/>
    <cellStyle name="Commentaire 37 2 2 2 14" xfId="26099"/>
    <cellStyle name="Commentaire 37 2 2 2 15" xfId="26100"/>
    <cellStyle name="Commentaire 37 2 2 2 2" xfId="26101"/>
    <cellStyle name="Commentaire 37 2 2 2 2 10" xfId="26102"/>
    <cellStyle name="Commentaire 37 2 2 2 2 2" xfId="26103"/>
    <cellStyle name="Commentaire 37 2 2 2 2 2 2" xfId="26104"/>
    <cellStyle name="Commentaire 37 2 2 2 2 2 3" xfId="26105"/>
    <cellStyle name="Commentaire 37 2 2 2 2 2 4" xfId="26106"/>
    <cellStyle name="Commentaire 37 2 2 2 2 2 5" xfId="26107"/>
    <cellStyle name="Commentaire 37 2 2 2 2 2 6" xfId="26108"/>
    <cellStyle name="Commentaire 37 2 2 2 2 2 7" xfId="26109"/>
    <cellStyle name="Commentaire 37 2 2 2 2 2 8" xfId="26110"/>
    <cellStyle name="Commentaire 37 2 2 2 2 2 9" xfId="26111"/>
    <cellStyle name="Commentaire 37 2 2 2 2 3" xfId="26112"/>
    <cellStyle name="Commentaire 37 2 2 2 2 4" xfId="26113"/>
    <cellStyle name="Commentaire 37 2 2 2 2 5" xfId="26114"/>
    <cellStyle name="Commentaire 37 2 2 2 2 6" xfId="26115"/>
    <cellStyle name="Commentaire 37 2 2 2 2 7" xfId="26116"/>
    <cellStyle name="Commentaire 37 2 2 2 2 8" xfId="26117"/>
    <cellStyle name="Commentaire 37 2 2 2 2 9" xfId="26118"/>
    <cellStyle name="Commentaire 37 2 2 2 3" xfId="26119"/>
    <cellStyle name="Commentaire 37 2 2 2 3 10" xfId="26120"/>
    <cellStyle name="Commentaire 37 2 2 2 3 2" xfId="26121"/>
    <cellStyle name="Commentaire 37 2 2 2 3 2 2" xfId="26122"/>
    <cellStyle name="Commentaire 37 2 2 2 3 2 3" xfId="26123"/>
    <cellStyle name="Commentaire 37 2 2 2 3 2 4" xfId="26124"/>
    <cellStyle name="Commentaire 37 2 2 2 3 2 5" xfId="26125"/>
    <cellStyle name="Commentaire 37 2 2 2 3 2 6" xfId="26126"/>
    <cellStyle name="Commentaire 37 2 2 2 3 2 7" xfId="26127"/>
    <cellStyle name="Commentaire 37 2 2 2 3 2 8" xfId="26128"/>
    <cellStyle name="Commentaire 37 2 2 2 3 2 9" xfId="26129"/>
    <cellStyle name="Commentaire 37 2 2 2 3 3" xfId="26130"/>
    <cellStyle name="Commentaire 37 2 2 2 3 4" xfId="26131"/>
    <cellStyle name="Commentaire 37 2 2 2 3 5" xfId="26132"/>
    <cellStyle name="Commentaire 37 2 2 2 3 6" xfId="26133"/>
    <cellStyle name="Commentaire 37 2 2 2 3 7" xfId="26134"/>
    <cellStyle name="Commentaire 37 2 2 2 3 8" xfId="26135"/>
    <cellStyle name="Commentaire 37 2 2 2 3 9" xfId="26136"/>
    <cellStyle name="Commentaire 37 2 2 2 4" xfId="26137"/>
    <cellStyle name="Commentaire 37 2 2 2 4 2" xfId="26138"/>
    <cellStyle name="Commentaire 37 2 2 2 4 3" xfId="26139"/>
    <cellStyle name="Commentaire 37 2 2 2 4 4" xfId="26140"/>
    <cellStyle name="Commentaire 37 2 2 2 4 5" xfId="26141"/>
    <cellStyle name="Commentaire 37 2 2 2 4 6" xfId="26142"/>
    <cellStyle name="Commentaire 37 2 2 2 4 7" xfId="26143"/>
    <cellStyle name="Commentaire 37 2 2 2 4 8" xfId="26144"/>
    <cellStyle name="Commentaire 37 2 2 2 4 9" xfId="26145"/>
    <cellStyle name="Commentaire 37 2 2 2 5" xfId="26146"/>
    <cellStyle name="Commentaire 37 2 2 2 5 2" xfId="26147"/>
    <cellStyle name="Commentaire 37 2 2 2 5 3" xfId="26148"/>
    <cellStyle name="Commentaire 37 2 2 2 5 4" xfId="26149"/>
    <cellStyle name="Commentaire 37 2 2 2 5 5" xfId="26150"/>
    <cellStyle name="Commentaire 37 2 2 2 5 6" xfId="26151"/>
    <cellStyle name="Commentaire 37 2 2 2 5 7" xfId="26152"/>
    <cellStyle name="Commentaire 37 2 2 2 5 8" xfId="26153"/>
    <cellStyle name="Commentaire 37 2 2 2 5 9" xfId="26154"/>
    <cellStyle name="Commentaire 37 2 2 2 6" xfId="26155"/>
    <cellStyle name="Commentaire 37 2 2 2 6 2" xfId="26156"/>
    <cellStyle name="Commentaire 37 2 2 2 6 3" xfId="26157"/>
    <cellStyle name="Commentaire 37 2 2 2 6 4" xfId="26158"/>
    <cellStyle name="Commentaire 37 2 2 2 6 5" xfId="26159"/>
    <cellStyle name="Commentaire 37 2 2 2 6 6" xfId="26160"/>
    <cellStyle name="Commentaire 37 2 2 2 7" xfId="26161"/>
    <cellStyle name="Commentaire 37 2 2 2 7 2" xfId="26162"/>
    <cellStyle name="Commentaire 37 2 2 2 7 3" xfId="26163"/>
    <cellStyle name="Commentaire 37 2 2 2 7 4" xfId="26164"/>
    <cellStyle name="Commentaire 37 2 2 2 7 5" xfId="26165"/>
    <cellStyle name="Commentaire 37 2 2 2 7 6" xfId="26166"/>
    <cellStyle name="Commentaire 37 2 2 2 8" xfId="26167"/>
    <cellStyle name="Commentaire 37 2 2 2 9" xfId="26168"/>
    <cellStyle name="Commentaire 37 2 2 3" xfId="26169"/>
    <cellStyle name="Commentaire 37 2 2 3 2" xfId="26170"/>
    <cellStyle name="Commentaire 37 2 2 3 3" xfId="26171"/>
    <cellStyle name="Commentaire 37 2 2 3 4" xfId="26172"/>
    <cellStyle name="Commentaire 37 2 2 3 5" xfId="26173"/>
    <cellStyle name="Commentaire 37 2 2 3 6" xfId="26174"/>
    <cellStyle name="Commentaire 37 2 2 3 7" xfId="26175"/>
    <cellStyle name="Commentaire 37 2 2 3 8" xfId="26176"/>
    <cellStyle name="Commentaire 37 2 2 3 9" xfId="26177"/>
    <cellStyle name="Commentaire 37 2 2 4" xfId="26178"/>
    <cellStyle name="Commentaire 37 2 2 4 2" xfId="26179"/>
    <cellStyle name="Commentaire 37 2 2 4 3" xfId="26180"/>
    <cellStyle name="Commentaire 37 2 2 4 4" xfId="26181"/>
    <cellStyle name="Commentaire 37 2 2 4 5" xfId="26182"/>
    <cellStyle name="Commentaire 37 2 2 4 6" xfId="26183"/>
    <cellStyle name="Commentaire 37 2 2 4 7" xfId="26184"/>
    <cellStyle name="Commentaire 37 2 2 4 8" xfId="26185"/>
    <cellStyle name="Commentaire 37 2 2 4 9" xfId="26186"/>
    <cellStyle name="Commentaire 37 2 2 5" xfId="26187"/>
    <cellStyle name="Commentaire 37 2 2 5 2" xfId="26188"/>
    <cellStyle name="Commentaire 37 2 2 5 3" xfId="26189"/>
    <cellStyle name="Commentaire 37 2 2 5 4" xfId="26190"/>
    <cellStyle name="Commentaire 37 2 2 5 5" xfId="26191"/>
    <cellStyle name="Commentaire 37 2 2 5 6" xfId="26192"/>
    <cellStyle name="Commentaire 37 2 2 6" xfId="26193"/>
    <cellStyle name="Commentaire 37 2 3" xfId="26194"/>
    <cellStyle name="Commentaire 37 2 3 10" xfId="26195"/>
    <cellStyle name="Commentaire 37 2 3 11" xfId="26196"/>
    <cellStyle name="Commentaire 37 2 3 12" xfId="26197"/>
    <cellStyle name="Commentaire 37 2 3 13" xfId="26198"/>
    <cellStyle name="Commentaire 37 2 3 14" xfId="26199"/>
    <cellStyle name="Commentaire 37 2 3 15" xfId="26200"/>
    <cellStyle name="Commentaire 37 2 3 2" xfId="26201"/>
    <cellStyle name="Commentaire 37 2 3 2 10" xfId="26202"/>
    <cellStyle name="Commentaire 37 2 3 2 2" xfId="26203"/>
    <cellStyle name="Commentaire 37 2 3 2 2 2" xfId="26204"/>
    <cellStyle name="Commentaire 37 2 3 2 2 3" xfId="26205"/>
    <cellStyle name="Commentaire 37 2 3 2 2 4" xfId="26206"/>
    <cellStyle name="Commentaire 37 2 3 2 2 5" xfId="26207"/>
    <cellStyle name="Commentaire 37 2 3 2 2 6" xfId="26208"/>
    <cellStyle name="Commentaire 37 2 3 2 2 7" xfId="26209"/>
    <cellStyle name="Commentaire 37 2 3 2 2 8" xfId="26210"/>
    <cellStyle name="Commentaire 37 2 3 2 2 9" xfId="26211"/>
    <cellStyle name="Commentaire 37 2 3 2 3" xfId="26212"/>
    <cellStyle name="Commentaire 37 2 3 2 4" xfId="26213"/>
    <cellStyle name="Commentaire 37 2 3 2 5" xfId="26214"/>
    <cellStyle name="Commentaire 37 2 3 2 6" xfId="26215"/>
    <cellStyle name="Commentaire 37 2 3 2 7" xfId="26216"/>
    <cellStyle name="Commentaire 37 2 3 2 8" xfId="26217"/>
    <cellStyle name="Commentaire 37 2 3 2 9" xfId="26218"/>
    <cellStyle name="Commentaire 37 2 3 3" xfId="26219"/>
    <cellStyle name="Commentaire 37 2 3 3 10" xfId="26220"/>
    <cellStyle name="Commentaire 37 2 3 3 2" xfId="26221"/>
    <cellStyle name="Commentaire 37 2 3 3 2 2" xfId="26222"/>
    <cellStyle name="Commentaire 37 2 3 3 2 3" xfId="26223"/>
    <cellStyle name="Commentaire 37 2 3 3 2 4" xfId="26224"/>
    <cellStyle name="Commentaire 37 2 3 3 2 5" xfId="26225"/>
    <cellStyle name="Commentaire 37 2 3 3 2 6" xfId="26226"/>
    <cellStyle name="Commentaire 37 2 3 3 2 7" xfId="26227"/>
    <cellStyle name="Commentaire 37 2 3 3 2 8" xfId="26228"/>
    <cellStyle name="Commentaire 37 2 3 3 2 9" xfId="26229"/>
    <cellStyle name="Commentaire 37 2 3 3 3" xfId="26230"/>
    <cellStyle name="Commentaire 37 2 3 3 4" xfId="26231"/>
    <cellStyle name="Commentaire 37 2 3 3 5" xfId="26232"/>
    <cellStyle name="Commentaire 37 2 3 3 6" xfId="26233"/>
    <cellStyle name="Commentaire 37 2 3 3 7" xfId="26234"/>
    <cellStyle name="Commentaire 37 2 3 3 8" xfId="26235"/>
    <cellStyle name="Commentaire 37 2 3 3 9" xfId="26236"/>
    <cellStyle name="Commentaire 37 2 3 4" xfId="26237"/>
    <cellStyle name="Commentaire 37 2 3 4 2" xfId="26238"/>
    <cellStyle name="Commentaire 37 2 3 4 3" xfId="26239"/>
    <cellStyle name="Commentaire 37 2 3 4 4" xfId="26240"/>
    <cellStyle name="Commentaire 37 2 3 4 5" xfId="26241"/>
    <cellStyle name="Commentaire 37 2 3 4 6" xfId="26242"/>
    <cellStyle name="Commentaire 37 2 3 4 7" xfId="26243"/>
    <cellStyle name="Commentaire 37 2 3 4 8" xfId="26244"/>
    <cellStyle name="Commentaire 37 2 3 4 9" xfId="26245"/>
    <cellStyle name="Commentaire 37 2 3 5" xfId="26246"/>
    <cellStyle name="Commentaire 37 2 3 5 2" xfId="26247"/>
    <cellStyle name="Commentaire 37 2 3 5 3" xfId="26248"/>
    <cellStyle name="Commentaire 37 2 3 5 4" xfId="26249"/>
    <cellStyle name="Commentaire 37 2 3 5 5" xfId="26250"/>
    <cellStyle name="Commentaire 37 2 3 5 6" xfId="26251"/>
    <cellStyle name="Commentaire 37 2 3 5 7" xfId="26252"/>
    <cellStyle name="Commentaire 37 2 3 5 8" xfId="26253"/>
    <cellStyle name="Commentaire 37 2 3 5 9" xfId="26254"/>
    <cellStyle name="Commentaire 37 2 3 6" xfId="26255"/>
    <cellStyle name="Commentaire 37 2 3 6 2" xfId="26256"/>
    <cellStyle name="Commentaire 37 2 3 6 3" xfId="26257"/>
    <cellStyle name="Commentaire 37 2 3 6 4" xfId="26258"/>
    <cellStyle name="Commentaire 37 2 3 6 5" xfId="26259"/>
    <cellStyle name="Commentaire 37 2 3 6 6" xfId="26260"/>
    <cellStyle name="Commentaire 37 2 3 7" xfId="26261"/>
    <cellStyle name="Commentaire 37 2 3 7 2" xfId="26262"/>
    <cellStyle name="Commentaire 37 2 3 7 3" xfId="26263"/>
    <cellStyle name="Commentaire 37 2 3 7 4" xfId="26264"/>
    <cellStyle name="Commentaire 37 2 3 7 5" xfId="26265"/>
    <cellStyle name="Commentaire 37 2 3 7 6" xfId="26266"/>
    <cellStyle name="Commentaire 37 2 3 8" xfId="26267"/>
    <cellStyle name="Commentaire 37 2 3 9" xfId="26268"/>
    <cellStyle name="Commentaire 37 2 4" xfId="26269"/>
    <cellStyle name="Commentaire 37 2 4 2" xfId="26270"/>
    <cellStyle name="Commentaire 37 2 4 3" xfId="26271"/>
    <cellStyle name="Commentaire 37 2 4 4" xfId="26272"/>
    <cellStyle name="Commentaire 37 2 4 5" xfId="26273"/>
    <cellStyle name="Commentaire 37 2 4 6" xfId="26274"/>
    <cellStyle name="Commentaire 37 2 4 7" xfId="26275"/>
    <cellStyle name="Commentaire 37 2 4 8" xfId="26276"/>
    <cellStyle name="Commentaire 37 2 4 9" xfId="26277"/>
    <cellStyle name="Commentaire 37 2 5" xfId="26278"/>
    <cellStyle name="Commentaire 37 2 5 2" xfId="26279"/>
    <cellStyle name="Commentaire 37 2 5 3" xfId="26280"/>
    <cellStyle name="Commentaire 37 2 5 4" xfId="26281"/>
    <cellStyle name="Commentaire 37 2 5 5" xfId="26282"/>
    <cellStyle name="Commentaire 37 2 5 6" xfId="26283"/>
    <cellStyle name="Commentaire 37 2 5 7" xfId="26284"/>
    <cellStyle name="Commentaire 37 2 5 8" xfId="26285"/>
    <cellStyle name="Commentaire 37 2 5 9" xfId="26286"/>
    <cellStyle name="Commentaire 37 2 6" xfId="26287"/>
    <cellStyle name="Commentaire 37 2 6 2" xfId="26288"/>
    <cellStyle name="Commentaire 37 2 6 3" xfId="26289"/>
    <cellStyle name="Commentaire 37 2 6 4" xfId="26290"/>
    <cellStyle name="Commentaire 37 2 6 5" xfId="26291"/>
    <cellStyle name="Commentaire 37 2 6 6" xfId="26292"/>
    <cellStyle name="Commentaire 37 2 7" xfId="26293"/>
    <cellStyle name="Commentaire 37 3" xfId="26294"/>
    <cellStyle name="Commentaire 37 3 10" xfId="26295"/>
    <cellStyle name="Commentaire 37 3 11" xfId="26296"/>
    <cellStyle name="Commentaire 37 3 12" xfId="26297"/>
    <cellStyle name="Commentaire 37 3 13" xfId="26298"/>
    <cellStyle name="Commentaire 37 3 14" xfId="26299"/>
    <cellStyle name="Commentaire 37 3 15" xfId="26300"/>
    <cellStyle name="Commentaire 37 3 2" xfId="26301"/>
    <cellStyle name="Commentaire 37 3 2 10" xfId="26302"/>
    <cellStyle name="Commentaire 37 3 2 2" xfId="26303"/>
    <cellStyle name="Commentaire 37 3 2 2 2" xfId="26304"/>
    <cellStyle name="Commentaire 37 3 2 2 3" xfId="26305"/>
    <cellStyle name="Commentaire 37 3 2 2 4" xfId="26306"/>
    <cellStyle name="Commentaire 37 3 2 2 5" xfId="26307"/>
    <cellStyle name="Commentaire 37 3 2 2 6" xfId="26308"/>
    <cellStyle name="Commentaire 37 3 2 2 7" xfId="26309"/>
    <cellStyle name="Commentaire 37 3 2 2 8" xfId="26310"/>
    <cellStyle name="Commentaire 37 3 2 2 9" xfId="26311"/>
    <cellStyle name="Commentaire 37 3 2 3" xfId="26312"/>
    <cellStyle name="Commentaire 37 3 2 4" xfId="26313"/>
    <cellStyle name="Commentaire 37 3 2 5" xfId="26314"/>
    <cellStyle name="Commentaire 37 3 2 6" xfId="26315"/>
    <cellStyle name="Commentaire 37 3 2 7" xfId="26316"/>
    <cellStyle name="Commentaire 37 3 2 8" xfId="26317"/>
    <cellStyle name="Commentaire 37 3 2 9" xfId="26318"/>
    <cellStyle name="Commentaire 37 3 3" xfId="26319"/>
    <cellStyle name="Commentaire 37 3 3 10" xfId="26320"/>
    <cellStyle name="Commentaire 37 3 3 2" xfId="26321"/>
    <cellStyle name="Commentaire 37 3 3 2 2" xfId="26322"/>
    <cellStyle name="Commentaire 37 3 3 2 3" xfId="26323"/>
    <cellStyle name="Commentaire 37 3 3 2 4" xfId="26324"/>
    <cellStyle name="Commentaire 37 3 3 2 5" xfId="26325"/>
    <cellStyle name="Commentaire 37 3 3 2 6" xfId="26326"/>
    <cellStyle name="Commentaire 37 3 3 2 7" xfId="26327"/>
    <cellStyle name="Commentaire 37 3 3 2 8" xfId="26328"/>
    <cellStyle name="Commentaire 37 3 3 2 9" xfId="26329"/>
    <cellStyle name="Commentaire 37 3 3 3" xfId="26330"/>
    <cellStyle name="Commentaire 37 3 3 4" xfId="26331"/>
    <cellStyle name="Commentaire 37 3 3 5" xfId="26332"/>
    <cellStyle name="Commentaire 37 3 3 6" xfId="26333"/>
    <cellStyle name="Commentaire 37 3 3 7" xfId="26334"/>
    <cellStyle name="Commentaire 37 3 3 8" xfId="26335"/>
    <cellStyle name="Commentaire 37 3 3 9" xfId="26336"/>
    <cellStyle name="Commentaire 37 3 4" xfId="26337"/>
    <cellStyle name="Commentaire 37 3 4 2" xfId="26338"/>
    <cellStyle name="Commentaire 37 3 4 3" xfId="26339"/>
    <cellStyle name="Commentaire 37 3 4 4" xfId="26340"/>
    <cellStyle name="Commentaire 37 3 4 5" xfId="26341"/>
    <cellStyle name="Commentaire 37 3 4 6" xfId="26342"/>
    <cellStyle name="Commentaire 37 3 4 7" xfId="26343"/>
    <cellStyle name="Commentaire 37 3 4 8" xfId="26344"/>
    <cellStyle name="Commentaire 37 3 4 9" xfId="26345"/>
    <cellStyle name="Commentaire 37 3 5" xfId="26346"/>
    <cellStyle name="Commentaire 37 3 5 2" xfId="26347"/>
    <cellStyle name="Commentaire 37 3 5 3" xfId="26348"/>
    <cellStyle name="Commentaire 37 3 5 4" xfId="26349"/>
    <cellStyle name="Commentaire 37 3 5 5" xfId="26350"/>
    <cellStyle name="Commentaire 37 3 5 6" xfId="26351"/>
    <cellStyle name="Commentaire 37 3 5 7" xfId="26352"/>
    <cellStyle name="Commentaire 37 3 5 8" xfId="26353"/>
    <cellStyle name="Commentaire 37 3 5 9" xfId="26354"/>
    <cellStyle name="Commentaire 37 3 6" xfId="26355"/>
    <cellStyle name="Commentaire 37 3 6 2" xfId="26356"/>
    <cellStyle name="Commentaire 37 3 6 3" xfId="26357"/>
    <cellStyle name="Commentaire 37 3 6 4" xfId="26358"/>
    <cellStyle name="Commentaire 37 3 6 5" xfId="26359"/>
    <cellStyle name="Commentaire 37 3 6 6" xfId="26360"/>
    <cellStyle name="Commentaire 37 3 7" xfId="26361"/>
    <cellStyle name="Commentaire 37 3 7 2" xfId="26362"/>
    <cellStyle name="Commentaire 37 3 7 3" xfId="26363"/>
    <cellStyle name="Commentaire 37 3 7 4" xfId="26364"/>
    <cellStyle name="Commentaire 37 3 7 5" xfId="26365"/>
    <cellStyle name="Commentaire 37 3 7 6" xfId="26366"/>
    <cellStyle name="Commentaire 37 3 8" xfId="26367"/>
    <cellStyle name="Commentaire 37 3 9" xfId="26368"/>
    <cellStyle name="Commentaire 37 4" xfId="26369"/>
    <cellStyle name="Commentaire 37 4 2" xfId="26370"/>
    <cellStyle name="Commentaire 37 4 3" xfId="26371"/>
    <cellStyle name="Commentaire 37 4 4" xfId="26372"/>
    <cellStyle name="Commentaire 37 4 5" xfId="26373"/>
    <cellStyle name="Commentaire 37 4 6" xfId="26374"/>
    <cellStyle name="Commentaire 37 4 7" xfId="26375"/>
    <cellStyle name="Commentaire 37 4 8" xfId="26376"/>
    <cellStyle name="Commentaire 37 4 9" xfId="26377"/>
    <cellStyle name="Commentaire 37 5" xfId="26378"/>
    <cellStyle name="Commentaire 37 5 2" xfId="26379"/>
    <cellStyle name="Commentaire 37 5 3" xfId="26380"/>
    <cellStyle name="Commentaire 37 5 4" xfId="26381"/>
    <cellStyle name="Commentaire 37 5 5" xfId="26382"/>
    <cellStyle name="Commentaire 37 5 6" xfId="26383"/>
    <cellStyle name="Commentaire 37 5 7" xfId="26384"/>
    <cellStyle name="Commentaire 37 5 8" xfId="26385"/>
    <cellStyle name="Commentaire 37 5 9" xfId="26386"/>
    <cellStyle name="Commentaire 37 6" xfId="26387"/>
    <cellStyle name="Commentaire 37 6 2" xfId="26388"/>
    <cellStyle name="Commentaire 37 6 3" xfId="26389"/>
    <cellStyle name="Commentaire 37 6 4" xfId="26390"/>
    <cellStyle name="Commentaire 37 6 5" xfId="26391"/>
    <cellStyle name="Commentaire 37 6 6" xfId="26392"/>
    <cellStyle name="Commentaire 37 7" xfId="26393"/>
    <cellStyle name="Commentaire 38" xfId="26394"/>
    <cellStyle name="Commentaire 38 10" xfId="26395"/>
    <cellStyle name="Commentaire 38 11" xfId="26396"/>
    <cellStyle name="Commentaire 38 12" xfId="26397"/>
    <cellStyle name="Commentaire 38 13" xfId="26398"/>
    <cellStyle name="Commentaire 38 14" xfId="26399"/>
    <cellStyle name="Commentaire 38 15" xfId="26400"/>
    <cellStyle name="Commentaire 38 2" xfId="26401"/>
    <cellStyle name="Commentaire 38 2 10" xfId="26402"/>
    <cellStyle name="Commentaire 38 2 2" xfId="26403"/>
    <cellStyle name="Commentaire 38 2 2 2" xfId="26404"/>
    <cellStyle name="Commentaire 38 2 2 3" xfId="26405"/>
    <cellStyle name="Commentaire 38 2 2 4" xfId="26406"/>
    <cellStyle name="Commentaire 38 2 2 5" xfId="26407"/>
    <cellStyle name="Commentaire 38 2 2 6" xfId="26408"/>
    <cellStyle name="Commentaire 38 2 2 7" xfId="26409"/>
    <cellStyle name="Commentaire 38 2 2 8" xfId="26410"/>
    <cellStyle name="Commentaire 38 2 2 9" xfId="26411"/>
    <cellStyle name="Commentaire 38 2 3" xfId="26412"/>
    <cellStyle name="Commentaire 38 2 4" xfId="26413"/>
    <cellStyle name="Commentaire 38 2 5" xfId="26414"/>
    <cellStyle name="Commentaire 38 2 6" xfId="26415"/>
    <cellStyle name="Commentaire 38 2 7" xfId="26416"/>
    <cellStyle name="Commentaire 38 2 8" xfId="26417"/>
    <cellStyle name="Commentaire 38 2 9" xfId="26418"/>
    <cellStyle name="Commentaire 38 3" xfId="26419"/>
    <cellStyle name="Commentaire 38 3 10" xfId="26420"/>
    <cellStyle name="Commentaire 38 3 2" xfId="26421"/>
    <cellStyle name="Commentaire 38 3 2 2" xfId="26422"/>
    <cellStyle name="Commentaire 38 3 2 3" xfId="26423"/>
    <cellStyle name="Commentaire 38 3 2 4" xfId="26424"/>
    <cellStyle name="Commentaire 38 3 2 5" xfId="26425"/>
    <cellStyle name="Commentaire 38 3 2 6" xfId="26426"/>
    <cellStyle name="Commentaire 38 3 2 7" xfId="26427"/>
    <cellStyle name="Commentaire 38 3 2 8" xfId="26428"/>
    <cellStyle name="Commentaire 38 3 2 9" xfId="26429"/>
    <cellStyle name="Commentaire 38 3 3" xfId="26430"/>
    <cellStyle name="Commentaire 38 3 4" xfId="26431"/>
    <cellStyle name="Commentaire 38 3 5" xfId="26432"/>
    <cellStyle name="Commentaire 38 3 6" xfId="26433"/>
    <cellStyle name="Commentaire 38 3 7" xfId="26434"/>
    <cellStyle name="Commentaire 38 3 8" xfId="26435"/>
    <cellStyle name="Commentaire 38 3 9" xfId="26436"/>
    <cellStyle name="Commentaire 38 4" xfId="26437"/>
    <cellStyle name="Commentaire 38 4 2" xfId="26438"/>
    <cellStyle name="Commentaire 38 4 3" xfId="26439"/>
    <cellStyle name="Commentaire 38 4 4" xfId="26440"/>
    <cellStyle name="Commentaire 38 4 5" xfId="26441"/>
    <cellStyle name="Commentaire 38 4 6" xfId="26442"/>
    <cellStyle name="Commentaire 38 4 7" xfId="26443"/>
    <cellStyle name="Commentaire 38 4 8" xfId="26444"/>
    <cellStyle name="Commentaire 38 4 9" xfId="26445"/>
    <cellStyle name="Commentaire 38 5" xfId="26446"/>
    <cellStyle name="Commentaire 38 5 2" xfId="26447"/>
    <cellStyle name="Commentaire 38 5 3" xfId="26448"/>
    <cellStyle name="Commentaire 38 5 4" xfId="26449"/>
    <cellStyle name="Commentaire 38 5 5" xfId="26450"/>
    <cellStyle name="Commentaire 38 5 6" xfId="26451"/>
    <cellStyle name="Commentaire 38 5 7" xfId="26452"/>
    <cellStyle name="Commentaire 38 5 8" xfId="26453"/>
    <cellStyle name="Commentaire 38 5 9" xfId="26454"/>
    <cellStyle name="Commentaire 38 6" xfId="26455"/>
    <cellStyle name="Commentaire 38 6 2" xfId="26456"/>
    <cellStyle name="Commentaire 38 6 3" xfId="26457"/>
    <cellStyle name="Commentaire 38 6 4" xfId="26458"/>
    <cellStyle name="Commentaire 38 6 5" xfId="26459"/>
    <cellStyle name="Commentaire 38 6 6" xfId="26460"/>
    <cellStyle name="Commentaire 38 7" xfId="26461"/>
    <cellStyle name="Commentaire 38 7 2" xfId="26462"/>
    <cellStyle name="Commentaire 38 7 3" xfId="26463"/>
    <cellStyle name="Commentaire 38 7 4" xfId="26464"/>
    <cellStyle name="Commentaire 38 7 5" xfId="26465"/>
    <cellStyle name="Commentaire 38 7 6" xfId="26466"/>
    <cellStyle name="Commentaire 38 8" xfId="26467"/>
    <cellStyle name="Commentaire 38 9" xfId="26468"/>
    <cellStyle name="Commentaire 39" xfId="26469"/>
    <cellStyle name="Commentaire 39 2" xfId="26470"/>
    <cellStyle name="Commentaire 39 3" xfId="26471"/>
    <cellStyle name="Commentaire 39 4" xfId="26472"/>
    <cellStyle name="Commentaire 39 5" xfId="26473"/>
    <cellStyle name="Commentaire 39 6" xfId="26474"/>
    <cellStyle name="Commentaire 39 7" xfId="26475"/>
    <cellStyle name="Commentaire 39 8" xfId="26476"/>
    <cellStyle name="Commentaire 39 9" xfId="26477"/>
    <cellStyle name="Commentaire 4" xfId="26478"/>
    <cellStyle name="Commentaire 4 2" xfId="26479"/>
    <cellStyle name="Commentaire 4 2 2" xfId="26480"/>
    <cellStyle name="Commentaire 4 2 2 2" xfId="26481"/>
    <cellStyle name="Commentaire 4 2 2 2 10" xfId="26482"/>
    <cellStyle name="Commentaire 4 2 2 2 11" xfId="26483"/>
    <cellStyle name="Commentaire 4 2 2 2 12" xfId="26484"/>
    <cellStyle name="Commentaire 4 2 2 2 13" xfId="26485"/>
    <cellStyle name="Commentaire 4 2 2 2 14" xfId="26486"/>
    <cellStyle name="Commentaire 4 2 2 2 15" xfId="26487"/>
    <cellStyle name="Commentaire 4 2 2 2 2" xfId="26488"/>
    <cellStyle name="Commentaire 4 2 2 2 2 10" xfId="26489"/>
    <cellStyle name="Commentaire 4 2 2 2 2 2" xfId="26490"/>
    <cellStyle name="Commentaire 4 2 2 2 2 2 2" xfId="26491"/>
    <cellStyle name="Commentaire 4 2 2 2 2 2 3" xfId="26492"/>
    <cellStyle name="Commentaire 4 2 2 2 2 2 4" xfId="26493"/>
    <cellStyle name="Commentaire 4 2 2 2 2 2 5" xfId="26494"/>
    <cellStyle name="Commentaire 4 2 2 2 2 2 6" xfId="26495"/>
    <cellStyle name="Commentaire 4 2 2 2 2 2 7" xfId="26496"/>
    <cellStyle name="Commentaire 4 2 2 2 2 2 8" xfId="26497"/>
    <cellStyle name="Commentaire 4 2 2 2 2 2 9" xfId="26498"/>
    <cellStyle name="Commentaire 4 2 2 2 2 3" xfId="26499"/>
    <cellStyle name="Commentaire 4 2 2 2 2 4" xfId="26500"/>
    <cellStyle name="Commentaire 4 2 2 2 2 5" xfId="26501"/>
    <cellStyle name="Commentaire 4 2 2 2 2 6" xfId="26502"/>
    <cellStyle name="Commentaire 4 2 2 2 2 7" xfId="26503"/>
    <cellStyle name="Commentaire 4 2 2 2 2 8" xfId="26504"/>
    <cellStyle name="Commentaire 4 2 2 2 2 9" xfId="26505"/>
    <cellStyle name="Commentaire 4 2 2 2 3" xfId="26506"/>
    <cellStyle name="Commentaire 4 2 2 2 3 10" xfId="26507"/>
    <cellStyle name="Commentaire 4 2 2 2 3 2" xfId="26508"/>
    <cellStyle name="Commentaire 4 2 2 2 3 2 2" xfId="26509"/>
    <cellStyle name="Commentaire 4 2 2 2 3 2 3" xfId="26510"/>
    <cellStyle name="Commentaire 4 2 2 2 3 2 4" xfId="26511"/>
    <cellStyle name="Commentaire 4 2 2 2 3 2 5" xfId="26512"/>
    <cellStyle name="Commentaire 4 2 2 2 3 2 6" xfId="26513"/>
    <cellStyle name="Commentaire 4 2 2 2 3 2 7" xfId="26514"/>
    <cellStyle name="Commentaire 4 2 2 2 3 2 8" xfId="26515"/>
    <cellStyle name="Commentaire 4 2 2 2 3 2 9" xfId="26516"/>
    <cellStyle name="Commentaire 4 2 2 2 3 3" xfId="26517"/>
    <cellStyle name="Commentaire 4 2 2 2 3 4" xfId="26518"/>
    <cellStyle name="Commentaire 4 2 2 2 3 5" xfId="26519"/>
    <cellStyle name="Commentaire 4 2 2 2 3 6" xfId="26520"/>
    <cellStyle name="Commentaire 4 2 2 2 3 7" xfId="26521"/>
    <cellStyle name="Commentaire 4 2 2 2 3 8" xfId="26522"/>
    <cellStyle name="Commentaire 4 2 2 2 3 9" xfId="26523"/>
    <cellStyle name="Commentaire 4 2 2 2 4" xfId="26524"/>
    <cellStyle name="Commentaire 4 2 2 2 4 2" xfId="26525"/>
    <cellStyle name="Commentaire 4 2 2 2 4 3" xfId="26526"/>
    <cellStyle name="Commentaire 4 2 2 2 4 4" xfId="26527"/>
    <cellStyle name="Commentaire 4 2 2 2 4 5" xfId="26528"/>
    <cellStyle name="Commentaire 4 2 2 2 4 6" xfId="26529"/>
    <cellStyle name="Commentaire 4 2 2 2 4 7" xfId="26530"/>
    <cellStyle name="Commentaire 4 2 2 2 4 8" xfId="26531"/>
    <cellStyle name="Commentaire 4 2 2 2 4 9" xfId="26532"/>
    <cellStyle name="Commentaire 4 2 2 2 5" xfId="26533"/>
    <cellStyle name="Commentaire 4 2 2 2 5 2" xfId="26534"/>
    <cellStyle name="Commentaire 4 2 2 2 5 3" xfId="26535"/>
    <cellStyle name="Commentaire 4 2 2 2 5 4" xfId="26536"/>
    <cellStyle name="Commentaire 4 2 2 2 5 5" xfId="26537"/>
    <cellStyle name="Commentaire 4 2 2 2 5 6" xfId="26538"/>
    <cellStyle name="Commentaire 4 2 2 2 5 7" xfId="26539"/>
    <cellStyle name="Commentaire 4 2 2 2 5 8" xfId="26540"/>
    <cellStyle name="Commentaire 4 2 2 2 5 9" xfId="26541"/>
    <cellStyle name="Commentaire 4 2 2 2 6" xfId="26542"/>
    <cellStyle name="Commentaire 4 2 2 2 6 2" xfId="26543"/>
    <cellStyle name="Commentaire 4 2 2 2 6 3" xfId="26544"/>
    <cellStyle name="Commentaire 4 2 2 2 6 4" xfId="26545"/>
    <cellStyle name="Commentaire 4 2 2 2 6 5" xfId="26546"/>
    <cellStyle name="Commentaire 4 2 2 2 6 6" xfId="26547"/>
    <cellStyle name="Commentaire 4 2 2 2 7" xfId="26548"/>
    <cellStyle name="Commentaire 4 2 2 2 7 2" xfId="26549"/>
    <cellStyle name="Commentaire 4 2 2 2 7 3" xfId="26550"/>
    <cellStyle name="Commentaire 4 2 2 2 7 4" xfId="26551"/>
    <cellStyle name="Commentaire 4 2 2 2 7 5" xfId="26552"/>
    <cellStyle name="Commentaire 4 2 2 2 7 6" xfId="26553"/>
    <cellStyle name="Commentaire 4 2 2 2 8" xfId="26554"/>
    <cellStyle name="Commentaire 4 2 2 2 9" xfId="26555"/>
    <cellStyle name="Commentaire 4 2 2 3" xfId="26556"/>
    <cellStyle name="Commentaire 4 2 2 3 2" xfId="26557"/>
    <cellStyle name="Commentaire 4 2 2 3 3" xfId="26558"/>
    <cellStyle name="Commentaire 4 2 2 3 4" xfId="26559"/>
    <cellStyle name="Commentaire 4 2 2 3 5" xfId="26560"/>
    <cellStyle name="Commentaire 4 2 2 3 6" xfId="26561"/>
    <cellStyle name="Commentaire 4 2 2 3 7" xfId="26562"/>
    <cellStyle name="Commentaire 4 2 2 3 8" xfId="26563"/>
    <cellStyle name="Commentaire 4 2 2 3 9" xfId="26564"/>
    <cellStyle name="Commentaire 4 2 2 4" xfId="26565"/>
    <cellStyle name="Commentaire 4 2 2 4 2" xfId="26566"/>
    <cellStyle name="Commentaire 4 2 2 4 3" xfId="26567"/>
    <cellStyle name="Commentaire 4 2 2 4 4" xfId="26568"/>
    <cellStyle name="Commentaire 4 2 2 4 5" xfId="26569"/>
    <cellStyle name="Commentaire 4 2 2 4 6" xfId="26570"/>
    <cellStyle name="Commentaire 4 2 2 4 7" xfId="26571"/>
    <cellStyle name="Commentaire 4 2 2 4 8" xfId="26572"/>
    <cellStyle name="Commentaire 4 2 2 4 9" xfId="26573"/>
    <cellStyle name="Commentaire 4 2 2 5" xfId="26574"/>
    <cellStyle name="Commentaire 4 2 2 5 2" xfId="26575"/>
    <cellStyle name="Commentaire 4 2 2 5 3" xfId="26576"/>
    <cellStyle name="Commentaire 4 2 2 5 4" xfId="26577"/>
    <cellStyle name="Commentaire 4 2 2 5 5" xfId="26578"/>
    <cellStyle name="Commentaire 4 2 2 5 6" xfId="26579"/>
    <cellStyle name="Commentaire 4 2 2 6" xfId="26580"/>
    <cellStyle name="Commentaire 4 2 3" xfId="26581"/>
    <cellStyle name="Commentaire 4 2 3 10" xfId="26582"/>
    <cellStyle name="Commentaire 4 2 3 11" xfId="26583"/>
    <cellStyle name="Commentaire 4 2 3 12" xfId="26584"/>
    <cellStyle name="Commentaire 4 2 3 13" xfId="26585"/>
    <cellStyle name="Commentaire 4 2 3 14" xfId="26586"/>
    <cellStyle name="Commentaire 4 2 3 15" xfId="26587"/>
    <cellStyle name="Commentaire 4 2 3 2" xfId="26588"/>
    <cellStyle name="Commentaire 4 2 3 2 10" xfId="26589"/>
    <cellStyle name="Commentaire 4 2 3 2 2" xfId="26590"/>
    <cellStyle name="Commentaire 4 2 3 2 2 2" xfId="26591"/>
    <cellStyle name="Commentaire 4 2 3 2 2 3" xfId="26592"/>
    <cellStyle name="Commentaire 4 2 3 2 2 4" xfId="26593"/>
    <cellStyle name="Commentaire 4 2 3 2 2 5" xfId="26594"/>
    <cellStyle name="Commentaire 4 2 3 2 2 6" xfId="26595"/>
    <cellStyle name="Commentaire 4 2 3 2 2 7" xfId="26596"/>
    <cellStyle name="Commentaire 4 2 3 2 2 8" xfId="26597"/>
    <cellStyle name="Commentaire 4 2 3 2 2 9" xfId="26598"/>
    <cellStyle name="Commentaire 4 2 3 2 3" xfId="26599"/>
    <cellStyle name="Commentaire 4 2 3 2 4" xfId="26600"/>
    <cellStyle name="Commentaire 4 2 3 2 5" xfId="26601"/>
    <cellStyle name="Commentaire 4 2 3 2 6" xfId="26602"/>
    <cellStyle name="Commentaire 4 2 3 2 7" xfId="26603"/>
    <cellStyle name="Commentaire 4 2 3 2 8" xfId="26604"/>
    <cellStyle name="Commentaire 4 2 3 2 9" xfId="26605"/>
    <cellStyle name="Commentaire 4 2 3 3" xfId="26606"/>
    <cellStyle name="Commentaire 4 2 3 3 10" xfId="26607"/>
    <cellStyle name="Commentaire 4 2 3 3 2" xfId="26608"/>
    <cellStyle name="Commentaire 4 2 3 3 2 2" xfId="26609"/>
    <cellStyle name="Commentaire 4 2 3 3 2 3" xfId="26610"/>
    <cellStyle name="Commentaire 4 2 3 3 2 4" xfId="26611"/>
    <cellStyle name="Commentaire 4 2 3 3 2 5" xfId="26612"/>
    <cellStyle name="Commentaire 4 2 3 3 2 6" xfId="26613"/>
    <cellStyle name="Commentaire 4 2 3 3 2 7" xfId="26614"/>
    <cellStyle name="Commentaire 4 2 3 3 2 8" xfId="26615"/>
    <cellStyle name="Commentaire 4 2 3 3 2 9" xfId="26616"/>
    <cellStyle name="Commentaire 4 2 3 3 3" xfId="26617"/>
    <cellStyle name="Commentaire 4 2 3 3 4" xfId="26618"/>
    <cellStyle name="Commentaire 4 2 3 3 5" xfId="26619"/>
    <cellStyle name="Commentaire 4 2 3 3 6" xfId="26620"/>
    <cellStyle name="Commentaire 4 2 3 3 7" xfId="26621"/>
    <cellStyle name="Commentaire 4 2 3 3 8" xfId="26622"/>
    <cellStyle name="Commentaire 4 2 3 3 9" xfId="26623"/>
    <cellStyle name="Commentaire 4 2 3 4" xfId="26624"/>
    <cellStyle name="Commentaire 4 2 3 4 2" xfId="26625"/>
    <cellStyle name="Commentaire 4 2 3 4 3" xfId="26626"/>
    <cellStyle name="Commentaire 4 2 3 4 4" xfId="26627"/>
    <cellStyle name="Commentaire 4 2 3 4 5" xfId="26628"/>
    <cellStyle name="Commentaire 4 2 3 4 6" xfId="26629"/>
    <cellStyle name="Commentaire 4 2 3 4 7" xfId="26630"/>
    <cellStyle name="Commentaire 4 2 3 4 8" xfId="26631"/>
    <cellStyle name="Commentaire 4 2 3 4 9" xfId="26632"/>
    <cellStyle name="Commentaire 4 2 3 5" xfId="26633"/>
    <cellStyle name="Commentaire 4 2 3 5 2" xfId="26634"/>
    <cellStyle name="Commentaire 4 2 3 5 3" xfId="26635"/>
    <cellStyle name="Commentaire 4 2 3 5 4" xfId="26636"/>
    <cellStyle name="Commentaire 4 2 3 5 5" xfId="26637"/>
    <cellStyle name="Commentaire 4 2 3 5 6" xfId="26638"/>
    <cellStyle name="Commentaire 4 2 3 5 7" xfId="26639"/>
    <cellStyle name="Commentaire 4 2 3 5 8" xfId="26640"/>
    <cellStyle name="Commentaire 4 2 3 5 9" xfId="26641"/>
    <cellStyle name="Commentaire 4 2 3 6" xfId="26642"/>
    <cellStyle name="Commentaire 4 2 3 6 2" xfId="26643"/>
    <cellStyle name="Commentaire 4 2 3 6 3" xfId="26644"/>
    <cellStyle name="Commentaire 4 2 3 6 4" xfId="26645"/>
    <cellStyle name="Commentaire 4 2 3 6 5" xfId="26646"/>
    <cellStyle name="Commentaire 4 2 3 6 6" xfId="26647"/>
    <cellStyle name="Commentaire 4 2 3 7" xfId="26648"/>
    <cellStyle name="Commentaire 4 2 3 7 2" xfId="26649"/>
    <cellStyle name="Commentaire 4 2 3 7 3" xfId="26650"/>
    <cellStyle name="Commentaire 4 2 3 7 4" xfId="26651"/>
    <cellStyle name="Commentaire 4 2 3 7 5" xfId="26652"/>
    <cellStyle name="Commentaire 4 2 3 7 6" xfId="26653"/>
    <cellStyle name="Commentaire 4 2 3 8" xfId="26654"/>
    <cellStyle name="Commentaire 4 2 3 9" xfId="26655"/>
    <cellStyle name="Commentaire 4 2 4" xfId="26656"/>
    <cellStyle name="Commentaire 4 2 4 2" xfId="26657"/>
    <cellStyle name="Commentaire 4 2 4 3" xfId="26658"/>
    <cellStyle name="Commentaire 4 2 4 4" xfId="26659"/>
    <cellStyle name="Commentaire 4 2 4 5" xfId="26660"/>
    <cellStyle name="Commentaire 4 2 4 6" xfId="26661"/>
    <cellStyle name="Commentaire 4 2 4 7" xfId="26662"/>
    <cellStyle name="Commentaire 4 2 4 8" xfId="26663"/>
    <cellStyle name="Commentaire 4 2 4 9" xfId="26664"/>
    <cellStyle name="Commentaire 4 2 5" xfId="26665"/>
    <cellStyle name="Commentaire 4 2 5 2" xfId="26666"/>
    <cellStyle name="Commentaire 4 2 5 3" xfId="26667"/>
    <cellStyle name="Commentaire 4 2 5 4" xfId="26668"/>
    <cellStyle name="Commentaire 4 2 5 5" xfId="26669"/>
    <cellStyle name="Commentaire 4 2 5 6" xfId="26670"/>
    <cellStyle name="Commentaire 4 2 5 7" xfId="26671"/>
    <cellStyle name="Commentaire 4 2 5 8" xfId="26672"/>
    <cellStyle name="Commentaire 4 2 5 9" xfId="26673"/>
    <cellStyle name="Commentaire 4 2 6" xfId="26674"/>
    <cellStyle name="Commentaire 4 2 6 2" xfId="26675"/>
    <cellStyle name="Commentaire 4 2 6 3" xfId="26676"/>
    <cellStyle name="Commentaire 4 2 6 4" xfId="26677"/>
    <cellStyle name="Commentaire 4 2 6 5" xfId="26678"/>
    <cellStyle name="Commentaire 4 2 6 6" xfId="26679"/>
    <cellStyle name="Commentaire 4 2 7" xfId="26680"/>
    <cellStyle name="Commentaire 4 3" xfId="26681"/>
    <cellStyle name="Commentaire 4 3 2" xfId="26682"/>
    <cellStyle name="Commentaire 4 3 2 10" xfId="26683"/>
    <cellStyle name="Commentaire 4 3 2 11" xfId="26684"/>
    <cellStyle name="Commentaire 4 3 2 12" xfId="26685"/>
    <cellStyle name="Commentaire 4 3 2 13" xfId="26686"/>
    <cellStyle name="Commentaire 4 3 2 14" xfId="26687"/>
    <cellStyle name="Commentaire 4 3 2 15" xfId="26688"/>
    <cellStyle name="Commentaire 4 3 2 2" xfId="26689"/>
    <cellStyle name="Commentaire 4 3 2 2 10" xfId="26690"/>
    <cellStyle name="Commentaire 4 3 2 2 2" xfId="26691"/>
    <cellStyle name="Commentaire 4 3 2 2 2 2" xfId="26692"/>
    <cellStyle name="Commentaire 4 3 2 2 2 3" xfId="26693"/>
    <cellStyle name="Commentaire 4 3 2 2 2 4" xfId="26694"/>
    <cellStyle name="Commentaire 4 3 2 2 2 5" xfId="26695"/>
    <cellStyle name="Commentaire 4 3 2 2 2 6" xfId="26696"/>
    <cellStyle name="Commentaire 4 3 2 2 2 7" xfId="26697"/>
    <cellStyle name="Commentaire 4 3 2 2 2 8" xfId="26698"/>
    <cellStyle name="Commentaire 4 3 2 2 2 9" xfId="26699"/>
    <cellStyle name="Commentaire 4 3 2 2 3" xfId="26700"/>
    <cellStyle name="Commentaire 4 3 2 2 4" xfId="26701"/>
    <cellStyle name="Commentaire 4 3 2 2 5" xfId="26702"/>
    <cellStyle name="Commentaire 4 3 2 2 6" xfId="26703"/>
    <cellStyle name="Commentaire 4 3 2 2 7" xfId="26704"/>
    <cellStyle name="Commentaire 4 3 2 2 8" xfId="26705"/>
    <cellStyle name="Commentaire 4 3 2 2 9" xfId="26706"/>
    <cellStyle name="Commentaire 4 3 2 3" xfId="26707"/>
    <cellStyle name="Commentaire 4 3 2 3 10" xfId="26708"/>
    <cellStyle name="Commentaire 4 3 2 3 2" xfId="26709"/>
    <cellStyle name="Commentaire 4 3 2 3 2 2" xfId="26710"/>
    <cellStyle name="Commentaire 4 3 2 3 2 3" xfId="26711"/>
    <cellStyle name="Commentaire 4 3 2 3 2 4" xfId="26712"/>
    <cellStyle name="Commentaire 4 3 2 3 2 5" xfId="26713"/>
    <cellStyle name="Commentaire 4 3 2 3 2 6" xfId="26714"/>
    <cellStyle name="Commentaire 4 3 2 3 2 7" xfId="26715"/>
    <cellStyle name="Commentaire 4 3 2 3 2 8" xfId="26716"/>
    <cellStyle name="Commentaire 4 3 2 3 2 9" xfId="26717"/>
    <cellStyle name="Commentaire 4 3 2 3 3" xfId="26718"/>
    <cellStyle name="Commentaire 4 3 2 3 4" xfId="26719"/>
    <cellStyle name="Commentaire 4 3 2 3 5" xfId="26720"/>
    <cellStyle name="Commentaire 4 3 2 3 6" xfId="26721"/>
    <cellStyle name="Commentaire 4 3 2 3 7" xfId="26722"/>
    <cellStyle name="Commentaire 4 3 2 3 8" xfId="26723"/>
    <cellStyle name="Commentaire 4 3 2 3 9" xfId="26724"/>
    <cellStyle name="Commentaire 4 3 2 4" xfId="26725"/>
    <cellStyle name="Commentaire 4 3 2 4 2" xfId="26726"/>
    <cellStyle name="Commentaire 4 3 2 4 3" xfId="26727"/>
    <cellStyle name="Commentaire 4 3 2 4 4" xfId="26728"/>
    <cellStyle name="Commentaire 4 3 2 4 5" xfId="26729"/>
    <cellStyle name="Commentaire 4 3 2 4 6" xfId="26730"/>
    <cellStyle name="Commentaire 4 3 2 4 7" xfId="26731"/>
    <cellStyle name="Commentaire 4 3 2 4 8" xfId="26732"/>
    <cellStyle name="Commentaire 4 3 2 4 9" xfId="26733"/>
    <cellStyle name="Commentaire 4 3 2 5" xfId="26734"/>
    <cellStyle name="Commentaire 4 3 2 5 2" xfId="26735"/>
    <cellStyle name="Commentaire 4 3 2 5 3" xfId="26736"/>
    <cellStyle name="Commentaire 4 3 2 5 4" xfId="26737"/>
    <cellStyle name="Commentaire 4 3 2 5 5" xfId="26738"/>
    <cellStyle name="Commentaire 4 3 2 5 6" xfId="26739"/>
    <cellStyle name="Commentaire 4 3 2 5 7" xfId="26740"/>
    <cellStyle name="Commentaire 4 3 2 5 8" xfId="26741"/>
    <cellStyle name="Commentaire 4 3 2 5 9" xfId="26742"/>
    <cellStyle name="Commentaire 4 3 2 6" xfId="26743"/>
    <cellStyle name="Commentaire 4 3 2 6 2" xfId="26744"/>
    <cellStyle name="Commentaire 4 3 2 6 3" xfId="26745"/>
    <cellStyle name="Commentaire 4 3 2 6 4" xfId="26746"/>
    <cellStyle name="Commentaire 4 3 2 6 5" xfId="26747"/>
    <cellStyle name="Commentaire 4 3 2 6 6" xfId="26748"/>
    <cellStyle name="Commentaire 4 3 2 7" xfId="26749"/>
    <cellStyle name="Commentaire 4 3 2 7 2" xfId="26750"/>
    <cellStyle name="Commentaire 4 3 2 7 3" xfId="26751"/>
    <cellStyle name="Commentaire 4 3 2 7 4" xfId="26752"/>
    <cellStyle name="Commentaire 4 3 2 7 5" xfId="26753"/>
    <cellStyle name="Commentaire 4 3 2 7 6" xfId="26754"/>
    <cellStyle name="Commentaire 4 3 2 8" xfId="26755"/>
    <cellStyle name="Commentaire 4 3 2 9" xfId="26756"/>
    <cellStyle name="Commentaire 4 3 3" xfId="26757"/>
    <cellStyle name="Commentaire 4 3 3 2" xfId="26758"/>
    <cellStyle name="Commentaire 4 3 3 3" xfId="26759"/>
    <cellStyle name="Commentaire 4 3 3 4" xfId="26760"/>
    <cellStyle name="Commentaire 4 3 3 5" xfId="26761"/>
    <cellStyle name="Commentaire 4 3 3 6" xfId="26762"/>
    <cellStyle name="Commentaire 4 3 3 7" xfId="26763"/>
    <cellStyle name="Commentaire 4 3 3 8" xfId="26764"/>
    <cellStyle name="Commentaire 4 3 3 9" xfId="26765"/>
    <cellStyle name="Commentaire 4 3 4" xfId="26766"/>
    <cellStyle name="Commentaire 4 3 4 2" xfId="26767"/>
    <cellStyle name="Commentaire 4 3 4 3" xfId="26768"/>
    <cellStyle name="Commentaire 4 3 4 4" xfId="26769"/>
    <cellStyle name="Commentaire 4 3 4 5" xfId="26770"/>
    <cellStyle name="Commentaire 4 3 4 6" xfId="26771"/>
    <cellStyle name="Commentaire 4 3 4 7" xfId="26772"/>
    <cellStyle name="Commentaire 4 3 4 8" xfId="26773"/>
    <cellStyle name="Commentaire 4 3 4 9" xfId="26774"/>
    <cellStyle name="Commentaire 4 3 5" xfId="26775"/>
    <cellStyle name="Commentaire 4 3 5 2" xfId="26776"/>
    <cellStyle name="Commentaire 4 3 5 3" xfId="26777"/>
    <cellStyle name="Commentaire 4 3 5 4" xfId="26778"/>
    <cellStyle name="Commentaire 4 3 5 5" xfId="26779"/>
    <cellStyle name="Commentaire 4 3 5 6" xfId="26780"/>
    <cellStyle name="Commentaire 4 3 6" xfId="26781"/>
    <cellStyle name="Commentaire 4 4" xfId="26782"/>
    <cellStyle name="Commentaire 4 4 10" xfId="26783"/>
    <cellStyle name="Commentaire 4 4 11" xfId="26784"/>
    <cellStyle name="Commentaire 4 4 12" xfId="26785"/>
    <cellStyle name="Commentaire 4 4 13" xfId="26786"/>
    <cellStyle name="Commentaire 4 4 14" xfId="26787"/>
    <cellStyle name="Commentaire 4 4 15" xfId="26788"/>
    <cellStyle name="Commentaire 4 4 2" xfId="26789"/>
    <cellStyle name="Commentaire 4 4 2 10" xfId="26790"/>
    <cellStyle name="Commentaire 4 4 2 2" xfId="26791"/>
    <cellStyle name="Commentaire 4 4 2 2 2" xfId="26792"/>
    <cellStyle name="Commentaire 4 4 2 2 3" xfId="26793"/>
    <cellStyle name="Commentaire 4 4 2 2 4" xfId="26794"/>
    <cellStyle name="Commentaire 4 4 2 2 5" xfId="26795"/>
    <cellStyle name="Commentaire 4 4 2 2 6" xfId="26796"/>
    <cellStyle name="Commentaire 4 4 2 2 7" xfId="26797"/>
    <cellStyle name="Commentaire 4 4 2 2 8" xfId="26798"/>
    <cellStyle name="Commentaire 4 4 2 2 9" xfId="26799"/>
    <cellStyle name="Commentaire 4 4 2 3" xfId="26800"/>
    <cellStyle name="Commentaire 4 4 2 4" xfId="26801"/>
    <cellStyle name="Commentaire 4 4 2 5" xfId="26802"/>
    <cellStyle name="Commentaire 4 4 2 6" xfId="26803"/>
    <cellStyle name="Commentaire 4 4 2 7" xfId="26804"/>
    <cellStyle name="Commentaire 4 4 2 8" xfId="26805"/>
    <cellStyle name="Commentaire 4 4 2 9" xfId="26806"/>
    <cellStyle name="Commentaire 4 4 3" xfId="26807"/>
    <cellStyle name="Commentaire 4 4 3 10" xfId="26808"/>
    <cellStyle name="Commentaire 4 4 3 2" xfId="26809"/>
    <cellStyle name="Commentaire 4 4 3 2 2" xfId="26810"/>
    <cellStyle name="Commentaire 4 4 3 2 3" xfId="26811"/>
    <cellStyle name="Commentaire 4 4 3 2 4" xfId="26812"/>
    <cellStyle name="Commentaire 4 4 3 2 5" xfId="26813"/>
    <cellStyle name="Commentaire 4 4 3 2 6" xfId="26814"/>
    <cellStyle name="Commentaire 4 4 3 2 7" xfId="26815"/>
    <cellStyle name="Commentaire 4 4 3 2 8" xfId="26816"/>
    <cellStyle name="Commentaire 4 4 3 2 9" xfId="26817"/>
    <cellStyle name="Commentaire 4 4 3 3" xfId="26818"/>
    <cellStyle name="Commentaire 4 4 3 4" xfId="26819"/>
    <cellStyle name="Commentaire 4 4 3 5" xfId="26820"/>
    <cellStyle name="Commentaire 4 4 3 6" xfId="26821"/>
    <cellStyle name="Commentaire 4 4 3 7" xfId="26822"/>
    <cellStyle name="Commentaire 4 4 3 8" xfId="26823"/>
    <cellStyle name="Commentaire 4 4 3 9" xfId="26824"/>
    <cellStyle name="Commentaire 4 4 4" xfId="26825"/>
    <cellStyle name="Commentaire 4 4 4 2" xfId="26826"/>
    <cellStyle name="Commentaire 4 4 4 3" xfId="26827"/>
    <cellStyle name="Commentaire 4 4 4 4" xfId="26828"/>
    <cellStyle name="Commentaire 4 4 4 5" xfId="26829"/>
    <cellStyle name="Commentaire 4 4 4 6" xfId="26830"/>
    <cellStyle name="Commentaire 4 4 4 7" xfId="26831"/>
    <cellStyle name="Commentaire 4 4 4 8" xfId="26832"/>
    <cellStyle name="Commentaire 4 4 4 9" xfId="26833"/>
    <cellStyle name="Commentaire 4 4 5" xfId="26834"/>
    <cellStyle name="Commentaire 4 4 5 2" xfId="26835"/>
    <cellStyle name="Commentaire 4 4 5 3" xfId="26836"/>
    <cellStyle name="Commentaire 4 4 5 4" xfId="26837"/>
    <cellStyle name="Commentaire 4 4 5 5" xfId="26838"/>
    <cellStyle name="Commentaire 4 4 5 6" xfId="26839"/>
    <cellStyle name="Commentaire 4 4 5 7" xfId="26840"/>
    <cellStyle name="Commentaire 4 4 5 8" xfId="26841"/>
    <cellStyle name="Commentaire 4 4 5 9" xfId="26842"/>
    <cellStyle name="Commentaire 4 4 6" xfId="26843"/>
    <cellStyle name="Commentaire 4 4 6 2" xfId="26844"/>
    <cellStyle name="Commentaire 4 4 6 3" xfId="26845"/>
    <cellStyle name="Commentaire 4 4 6 4" xfId="26846"/>
    <cellStyle name="Commentaire 4 4 6 5" xfId="26847"/>
    <cellStyle name="Commentaire 4 4 6 6" xfId="26848"/>
    <cellStyle name="Commentaire 4 4 7" xfId="26849"/>
    <cellStyle name="Commentaire 4 4 7 2" xfId="26850"/>
    <cellStyle name="Commentaire 4 4 7 3" xfId="26851"/>
    <cellStyle name="Commentaire 4 4 7 4" xfId="26852"/>
    <cellStyle name="Commentaire 4 4 7 5" xfId="26853"/>
    <cellStyle name="Commentaire 4 4 7 6" xfId="26854"/>
    <cellStyle name="Commentaire 4 4 8" xfId="26855"/>
    <cellStyle name="Commentaire 4 4 9" xfId="26856"/>
    <cellStyle name="Commentaire 4 5" xfId="26857"/>
    <cellStyle name="Commentaire 4 5 2" xfId="26858"/>
    <cellStyle name="Commentaire 4 5 3" xfId="26859"/>
    <cellStyle name="Commentaire 4 5 4" xfId="26860"/>
    <cellStyle name="Commentaire 4 5 5" xfId="26861"/>
    <cellStyle name="Commentaire 4 5 6" xfId="26862"/>
    <cellStyle name="Commentaire 4 5 7" xfId="26863"/>
    <cellStyle name="Commentaire 4 5 8" xfId="26864"/>
    <cellStyle name="Commentaire 4 5 9" xfId="26865"/>
    <cellStyle name="Commentaire 4 6" xfId="26866"/>
    <cellStyle name="Commentaire 4 6 2" xfId="26867"/>
    <cellStyle name="Commentaire 4 6 3" xfId="26868"/>
    <cellStyle name="Commentaire 4 6 4" xfId="26869"/>
    <cellStyle name="Commentaire 4 6 5" xfId="26870"/>
    <cellStyle name="Commentaire 4 6 6" xfId="26871"/>
    <cellStyle name="Commentaire 4 6 7" xfId="26872"/>
    <cellStyle name="Commentaire 4 6 8" xfId="26873"/>
    <cellStyle name="Commentaire 4 6 9" xfId="26874"/>
    <cellStyle name="Commentaire 4 7" xfId="26875"/>
    <cellStyle name="Commentaire 4 7 2" xfId="26876"/>
    <cellStyle name="Commentaire 4 7 3" xfId="26877"/>
    <cellStyle name="Commentaire 4 7 4" xfId="26878"/>
    <cellStyle name="Commentaire 4 7 5" xfId="26879"/>
    <cellStyle name="Commentaire 4 7 6" xfId="26880"/>
    <cellStyle name="Commentaire 4 8" xfId="26881"/>
    <cellStyle name="Commentaire 40" xfId="26882"/>
    <cellStyle name="Commentaire 40 2" xfId="26883"/>
    <cellStyle name="Commentaire 40 3" xfId="26884"/>
    <cellStyle name="Commentaire 40 4" xfId="26885"/>
    <cellStyle name="Commentaire 40 5" xfId="26886"/>
    <cellStyle name="Commentaire 40 6" xfId="26887"/>
    <cellStyle name="Commentaire 40 7" xfId="26888"/>
    <cellStyle name="Commentaire 40 8" xfId="26889"/>
    <cellStyle name="Commentaire 40 9" xfId="26890"/>
    <cellStyle name="Commentaire 41" xfId="26891"/>
    <cellStyle name="Commentaire 41 2" xfId="26892"/>
    <cellStyle name="Commentaire 41 3" xfId="26893"/>
    <cellStyle name="Commentaire 41 4" xfId="26894"/>
    <cellStyle name="Commentaire 41 5" xfId="26895"/>
    <cellStyle name="Commentaire 41 6" xfId="26896"/>
    <cellStyle name="Commentaire 42" xfId="26897"/>
    <cellStyle name="Commentaire 5" xfId="26898"/>
    <cellStyle name="Commentaire 5 2" xfId="26899"/>
    <cellStyle name="Commentaire 5 2 2" xfId="26900"/>
    <cellStyle name="Commentaire 5 2 2 2" xfId="26901"/>
    <cellStyle name="Commentaire 5 2 2 2 10" xfId="26902"/>
    <cellStyle name="Commentaire 5 2 2 2 11" xfId="26903"/>
    <cellStyle name="Commentaire 5 2 2 2 12" xfId="26904"/>
    <cellStyle name="Commentaire 5 2 2 2 13" xfId="26905"/>
    <cellStyle name="Commentaire 5 2 2 2 14" xfId="26906"/>
    <cellStyle name="Commentaire 5 2 2 2 15" xfId="26907"/>
    <cellStyle name="Commentaire 5 2 2 2 2" xfId="26908"/>
    <cellStyle name="Commentaire 5 2 2 2 2 10" xfId="26909"/>
    <cellStyle name="Commentaire 5 2 2 2 2 2" xfId="26910"/>
    <cellStyle name="Commentaire 5 2 2 2 2 2 2" xfId="26911"/>
    <cellStyle name="Commentaire 5 2 2 2 2 2 3" xfId="26912"/>
    <cellStyle name="Commentaire 5 2 2 2 2 2 4" xfId="26913"/>
    <cellStyle name="Commentaire 5 2 2 2 2 2 5" xfId="26914"/>
    <cellStyle name="Commentaire 5 2 2 2 2 2 6" xfId="26915"/>
    <cellStyle name="Commentaire 5 2 2 2 2 2 7" xfId="26916"/>
    <cellStyle name="Commentaire 5 2 2 2 2 2 8" xfId="26917"/>
    <cellStyle name="Commentaire 5 2 2 2 2 2 9" xfId="26918"/>
    <cellStyle name="Commentaire 5 2 2 2 2 3" xfId="26919"/>
    <cellStyle name="Commentaire 5 2 2 2 2 4" xfId="26920"/>
    <cellStyle name="Commentaire 5 2 2 2 2 5" xfId="26921"/>
    <cellStyle name="Commentaire 5 2 2 2 2 6" xfId="26922"/>
    <cellStyle name="Commentaire 5 2 2 2 2 7" xfId="26923"/>
    <cellStyle name="Commentaire 5 2 2 2 2 8" xfId="26924"/>
    <cellStyle name="Commentaire 5 2 2 2 2 9" xfId="26925"/>
    <cellStyle name="Commentaire 5 2 2 2 3" xfId="26926"/>
    <cellStyle name="Commentaire 5 2 2 2 3 10" xfId="26927"/>
    <cellStyle name="Commentaire 5 2 2 2 3 2" xfId="26928"/>
    <cellStyle name="Commentaire 5 2 2 2 3 2 2" xfId="26929"/>
    <cellStyle name="Commentaire 5 2 2 2 3 2 3" xfId="26930"/>
    <cellStyle name="Commentaire 5 2 2 2 3 2 4" xfId="26931"/>
    <cellStyle name="Commentaire 5 2 2 2 3 2 5" xfId="26932"/>
    <cellStyle name="Commentaire 5 2 2 2 3 2 6" xfId="26933"/>
    <cellStyle name="Commentaire 5 2 2 2 3 2 7" xfId="26934"/>
    <cellStyle name="Commentaire 5 2 2 2 3 2 8" xfId="26935"/>
    <cellStyle name="Commentaire 5 2 2 2 3 2 9" xfId="26936"/>
    <cellStyle name="Commentaire 5 2 2 2 3 3" xfId="26937"/>
    <cellStyle name="Commentaire 5 2 2 2 3 4" xfId="26938"/>
    <cellStyle name="Commentaire 5 2 2 2 3 5" xfId="26939"/>
    <cellStyle name="Commentaire 5 2 2 2 3 6" xfId="26940"/>
    <cellStyle name="Commentaire 5 2 2 2 3 7" xfId="26941"/>
    <cellStyle name="Commentaire 5 2 2 2 3 8" xfId="26942"/>
    <cellStyle name="Commentaire 5 2 2 2 3 9" xfId="26943"/>
    <cellStyle name="Commentaire 5 2 2 2 4" xfId="26944"/>
    <cellStyle name="Commentaire 5 2 2 2 4 2" xfId="26945"/>
    <cellStyle name="Commentaire 5 2 2 2 4 3" xfId="26946"/>
    <cellStyle name="Commentaire 5 2 2 2 4 4" xfId="26947"/>
    <cellStyle name="Commentaire 5 2 2 2 4 5" xfId="26948"/>
    <cellStyle name="Commentaire 5 2 2 2 4 6" xfId="26949"/>
    <cellStyle name="Commentaire 5 2 2 2 4 7" xfId="26950"/>
    <cellStyle name="Commentaire 5 2 2 2 4 8" xfId="26951"/>
    <cellStyle name="Commentaire 5 2 2 2 4 9" xfId="26952"/>
    <cellStyle name="Commentaire 5 2 2 2 5" xfId="26953"/>
    <cellStyle name="Commentaire 5 2 2 2 5 2" xfId="26954"/>
    <cellStyle name="Commentaire 5 2 2 2 5 3" xfId="26955"/>
    <cellStyle name="Commentaire 5 2 2 2 5 4" xfId="26956"/>
    <cellStyle name="Commentaire 5 2 2 2 5 5" xfId="26957"/>
    <cellStyle name="Commentaire 5 2 2 2 5 6" xfId="26958"/>
    <cellStyle name="Commentaire 5 2 2 2 5 7" xfId="26959"/>
    <cellStyle name="Commentaire 5 2 2 2 5 8" xfId="26960"/>
    <cellStyle name="Commentaire 5 2 2 2 5 9" xfId="26961"/>
    <cellStyle name="Commentaire 5 2 2 2 6" xfId="26962"/>
    <cellStyle name="Commentaire 5 2 2 2 6 2" xfId="26963"/>
    <cellStyle name="Commentaire 5 2 2 2 6 3" xfId="26964"/>
    <cellStyle name="Commentaire 5 2 2 2 6 4" xfId="26965"/>
    <cellStyle name="Commentaire 5 2 2 2 6 5" xfId="26966"/>
    <cellStyle name="Commentaire 5 2 2 2 6 6" xfId="26967"/>
    <cellStyle name="Commentaire 5 2 2 2 7" xfId="26968"/>
    <cellStyle name="Commentaire 5 2 2 2 7 2" xfId="26969"/>
    <cellStyle name="Commentaire 5 2 2 2 7 3" xfId="26970"/>
    <cellStyle name="Commentaire 5 2 2 2 7 4" xfId="26971"/>
    <cellStyle name="Commentaire 5 2 2 2 7 5" xfId="26972"/>
    <cellStyle name="Commentaire 5 2 2 2 7 6" xfId="26973"/>
    <cellStyle name="Commentaire 5 2 2 2 8" xfId="26974"/>
    <cellStyle name="Commentaire 5 2 2 2 9" xfId="26975"/>
    <cellStyle name="Commentaire 5 2 2 3" xfId="26976"/>
    <cellStyle name="Commentaire 5 2 2 3 2" xfId="26977"/>
    <cellStyle name="Commentaire 5 2 2 3 3" xfId="26978"/>
    <cellStyle name="Commentaire 5 2 2 3 4" xfId="26979"/>
    <cellStyle name="Commentaire 5 2 2 3 5" xfId="26980"/>
    <cellStyle name="Commentaire 5 2 2 3 6" xfId="26981"/>
    <cellStyle name="Commentaire 5 2 2 3 7" xfId="26982"/>
    <cellStyle name="Commentaire 5 2 2 3 8" xfId="26983"/>
    <cellStyle name="Commentaire 5 2 2 3 9" xfId="26984"/>
    <cellStyle name="Commentaire 5 2 2 4" xfId="26985"/>
    <cellStyle name="Commentaire 5 2 2 4 2" xfId="26986"/>
    <cellStyle name="Commentaire 5 2 2 4 3" xfId="26987"/>
    <cellStyle name="Commentaire 5 2 2 4 4" xfId="26988"/>
    <cellStyle name="Commentaire 5 2 2 4 5" xfId="26989"/>
    <cellStyle name="Commentaire 5 2 2 4 6" xfId="26990"/>
    <cellStyle name="Commentaire 5 2 2 4 7" xfId="26991"/>
    <cellStyle name="Commentaire 5 2 2 4 8" xfId="26992"/>
    <cellStyle name="Commentaire 5 2 2 4 9" xfId="26993"/>
    <cellStyle name="Commentaire 5 2 2 5" xfId="26994"/>
    <cellStyle name="Commentaire 5 2 2 5 2" xfId="26995"/>
    <cellStyle name="Commentaire 5 2 2 5 3" xfId="26996"/>
    <cellStyle name="Commentaire 5 2 2 5 4" xfId="26997"/>
    <cellStyle name="Commentaire 5 2 2 5 5" xfId="26998"/>
    <cellStyle name="Commentaire 5 2 2 5 6" xfId="26999"/>
    <cellStyle name="Commentaire 5 2 2 6" xfId="27000"/>
    <cellStyle name="Commentaire 5 2 3" xfId="27001"/>
    <cellStyle name="Commentaire 5 2 3 10" xfId="27002"/>
    <cellStyle name="Commentaire 5 2 3 11" xfId="27003"/>
    <cellStyle name="Commentaire 5 2 3 12" xfId="27004"/>
    <cellStyle name="Commentaire 5 2 3 13" xfId="27005"/>
    <cellStyle name="Commentaire 5 2 3 14" xfId="27006"/>
    <cellStyle name="Commentaire 5 2 3 15" xfId="27007"/>
    <cellStyle name="Commentaire 5 2 3 2" xfId="27008"/>
    <cellStyle name="Commentaire 5 2 3 2 10" xfId="27009"/>
    <cellStyle name="Commentaire 5 2 3 2 2" xfId="27010"/>
    <cellStyle name="Commentaire 5 2 3 2 2 2" xfId="27011"/>
    <cellStyle name="Commentaire 5 2 3 2 2 3" xfId="27012"/>
    <cellStyle name="Commentaire 5 2 3 2 2 4" xfId="27013"/>
    <cellStyle name="Commentaire 5 2 3 2 2 5" xfId="27014"/>
    <cellStyle name="Commentaire 5 2 3 2 2 6" xfId="27015"/>
    <cellStyle name="Commentaire 5 2 3 2 2 7" xfId="27016"/>
    <cellStyle name="Commentaire 5 2 3 2 2 8" xfId="27017"/>
    <cellStyle name="Commentaire 5 2 3 2 2 9" xfId="27018"/>
    <cellStyle name="Commentaire 5 2 3 2 3" xfId="27019"/>
    <cellStyle name="Commentaire 5 2 3 2 4" xfId="27020"/>
    <cellStyle name="Commentaire 5 2 3 2 5" xfId="27021"/>
    <cellStyle name="Commentaire 5 2 3 2 6" xfId="27022"/>
    <cellStyle name="Commentaire 5 2 3 2 7" xfId="27023"/>
    <cellStyle name="Commentaire 5 2 3 2 8" xfId="27024"/>
    <cellStyle name="Commentaire 5 2 3 2 9" xfId="27025"/>
    <cellStyle name="Commentaire 5 2 3 3" xfId="27026"/>
    <cellStyle name="Commentaire 5 2 3 3 10" xfId="27027"/>
    <cellStyle name="Commentaire 5 2 3 3 2" xfId="27028"/>
    <cellStyle name="Commentaire 5 2 3 3 2 2" xfId="27029"/>
    <cellStyle name="Commentaire 5 2 3 3 2 3" xfId="27030"/>
    <cellStyle name="Commentaire 5 2 3 3 2 4" xfId="27031"/>
    <cellStyle name="Commentaire 5 2 3 3 2 5" xfId="27032"/>
    <cellStyle name="Commentaire 5 2 3 3 2 6" xfId="27033"/>
    <cellStyle name="Commentaire 5 2 3 3 2 7" xfId="27034"/>
    <cellStyle name="Commentaire 5 2 3 3 2 8" xfId="27035"/>
    <cellStyle name="Commentaire 5 2 3 3 2 9" xfId="27036"/>
    <cellStyle name="Commentaire 5 2 3 3 3" xfId="27037"/>
    <cellStyle name="Commentaire 5 2 3 3 4" xfId="27038"/>
    <cellStyle name="Commentaire 5 2 3 3 5" xfId="27039"/>
    <cellStyle name="Commentaire 5 2 3 3 6" xfId="27040"/>
    <cellStyle name="Commentaire 5 2 3 3 7" xfId="27041"/>
    <cellStyle name="Commentaire 5 2 3 3 8" xfId="27042"/>
    <cellStyle name="Commentaire 5 2 3 3 9" xfId="27043"/>
    <cellStyle name="Commentaire 5 2 3 4" xfId="27044"/>
    <cellStyle name="Commentaire 5 2 3 4 2" xfId="27045"/>
    <cellStyle name="Commentaire 5 2 3 4 3" xfId="27046"/>
    <cellStyle name="Commentaire 5 2 3 4 4" xfId="27047"/>
    <cellStyle name="Commentaire 5 2 3 4 5" xfId="27048"/>
    <cellStyle name="Commentaire 5 2 3 4 6" xfId="27049"/>
    <cellStyle name="Commentaire 5 2 3 4 7" xfId="27050"/>
    <cellStyle name="Commentaire 5 2 3 4 8" xfId="27051"/>
    <cellStyle name="Commentaire 5 2 3 4 9" xfId="27052"/>
    <cellStyle name="Commentaire 5 2 3 5" xfId="27053"/>
    <cellStyle name="Commentaire 5 2 3 5 2" xfId="27054"/>
    <cellStyle name="Commentaire 5 2 3 5 3" xfId="27055"/>
    <cellStyle name="Commentaire 5 2 3 5 4" xfId="27056"/>
    <cellStyle name="Commentaire 5 2 3 5 5" xfId="27057"/>
    <cellStyle name="Commentaire 5 2 3 5 6" xfId="27058"/>
    <cellStyle name="Commentaire 5 2 3 5 7" xfId="27059"/>
    <cellStyle name="Commentaire 5 2 3 5 8" xfId="27060"/>
    <cellStyle name="Commentaire 5 2 3 5 9" xfId="27061"/>
    <cellStyle name="Commentaire 5 2 3 6" xfId="27062"/>
    <cellStyle name="Commentaire 5 2 3 6 2" xfId="27063"/>
    <cellStyle name="Commentaire 5 2 3 6 3" xfId="27064"/>
    <cellStyle name="Commentaire 5 2 3 6 4" xfId="27065"/>
    <cellStyle name="Commentaire 5 2 3 6 5" xfId="27066"/>
    <cellStyle name="Commentaire 5 2 3 6 6" xfId="27067"/>
    <cellStyle name="Commentaire 5 2 3 7" xfId="27068"/>
    <cellStyle name="Commentaire 5 2 3 7 2" xfId="27069"/>
    <cellStyle name="Commentaire 5 2 3 7 3" xfId="27070"/>
    <cellStyle name="Commentaire 5 2 3 7 4" xfId="27071"/>
    <cellStyle name="Commentaire 5 2 3 7 5" xfId="27072"/>
    <cellStyle name="Commentaire 5 2 3 7 6" xfId="27073"/>
    <cellStyle name="Commentaire 5 2 3 8" xfId="27074"/>
    <cellStyle name="Commentaire 5 2 3 9" xfId="27075"/>
    <cellStyle name="Commentaire 5 2 4" xfId="27076"/>
    <cellStyle name="Commentaire 5 2 4 2" xfId="27077"/>
    <cellStyle name="Commentaire 5 2 4 3" xfId="27078"/>
    <cellStyle name="Commentaire 5 2 4 4" xfId="27079"/>
    <cellStyle name="Commentaire 5 2 4 5" xfId="27080"/>
    <cellStyle name="Commentaire 5 2 4 6" xfId="27081"/>
    <cellStyle name="Commentaire 5 2 4 7" xfId="27082"/>
    <cellStyle name="Commentaire 5 2 4 8" xfId="27083"/>
    <cellStyle name="Commentaire 5 2 4 9" xfId="27084"/>
    <cellStyle name="Commentaire 5 2 5" xfId="27085"/>
    <cellStyle name="Commentaire 5 2 5 2" xfId="27086"/>
    <cellStyle name="Commentaire 5 2 5 3" xfId="27087"/>
    <cellStyle name="Commentaire 5 2 5 4" xfId="27088"/>
    <cellStyle name="Commentaire 5 2 5 5" xfId="27089"/>
    <cellStyle name="Commentaire 5 2 5 6" xfId="27090"/>
    <cellStyle name="Commentaire 5 2 5 7" xfId="27091"/>
    <cellStyle name="Commentaire 5 2 5 8" xfId="27092"/>
    <cellStyle name="Commentaire 5 2 5 9" xfId="27093"/>
    <cellStyle name="Commentaire 5 2 6" xfId="27094"/>
    <cellStyle name="Commentaire 5 2 6 2" xfId="27095"/>
    <cellStyle name="Commentaire 5 2 6 3" xfId="27096"/>
    <cellStyle name="Commentaire 5 2 6 4" xfId="27097"/>
    <cellStyle name="Commentaire 5 2 6 5" xfId="27098"/>
    <cellStyle name="Commentaire 5 2 6 6" xfId="27099"/>
    <cellStyle name="Commentaire 5 2 7" xfId="27100"/>
    <cellStyle name="Commentaire 5 3" xfId="27101"/>
    <cellStyle name="Commentaire 5 3 2" xfId="27102"/>
    <cellStyle name="Commentaire 5 3 2 10" xfId="27103"/>
    <cellStyle name="Commentaire 5 3 2 11" xfId="27104"/>
    <cellStyle name="Commentaire 5 3 2 12" xfId="27105"/>
    <cellStyle name="Commentaire 5 3 2 13" xfId="27106"/>
    <cellStyle name="Commentaire 5 3 2 14" xfId="27107"/>
    <cellStyle name="Commentaire 5 3 2 15" xfId="27108"/>
    <cellStyle name="Commentaire 5 3 2 2" xfId="27109"/>
    <cellStyle name="Commentaire 5 3 2 2 10" xfId="27110"/>
    <cellStyle name="Commentaire 5 3 2 2 2" xfId="27111"/>
    <cellStyle name="Commentaire 5 3 2 2 2 2" xfId="27112"/>
    <cellStyle name="Commentaire 5 3 2 2 2 3" xfId="27113"/>
    <cellStyle name="Commentaire 5 3 2 2 2 4" xfId="27114"/>
    <cellStyle name="Commentaire 5 3 2 2 2 5" xfId="27115"/>
    <cellStyle name="Commentaire 5 3 2 2 2 6" xfId="27116"/>
    <cellStyle name="Commentaire 5 3 2 2 2 7" xfId="27117"/>
    <cellStyle name="Commentaire 5 3 2 2 2 8" xfId="27118"/>
    <cellStyle name="Commentaire 5 3 2 2 2 9" xfId="27119"/>
    <cellStyle name="Commentaire 5 3 2 2 3" xfId="27120"/>
    <cellStyle name="Commentaire 5 3 2 2 4" xfId="27121"/>
    <cellStyle name="Commentaire 5 3 2 2 5" xfId="27122"/>
    <cellStyle name="Commentaire 5 3 2 2 6" xfId="27123"/>
    <cellStyle name="Commentaire 5 3 2 2 7" xfId="27124"/>
    <cellStyle name="Commentaire 5 3 2 2 8" xfId="27125"/>
    <cellStyle name="Commentaire 5 3 2 2 9" xfId="27126"/>
    <cellStyle name="Commentaire 5 3 2 3" xfId="27127"/>
    <cellStyle name="Commentaire 5 3 2 3 10" xfId="27128"/>
    <cellStyle name="Commentaire 5 3 2 3 2" xfId="27129"/>
    <cellStyle name="Commentaire 5 3 2 3 2 2" xfId="27130"/>
    <cellStyle name="Commentaire 5 3 2 3 2 3" xfId="27131"/>
    <cellStyle name="Commentaire 5 3 2 3 2 4" xfId="27132"/>
    <cellStyle name="Commentaire 5 3 2 3 2 5" xfId="27133"/>
    <cellStyle name="Commentaire 5 3 2 3 2 6" xfId="27134"/>
    <cellStyle name="Commentaire 5 3 2 3 2 7" xfId="27135"/>
    <cellStyle name="Commentaire 5 3 2 3 2 8" xfId="27136"/>
    <cellStyle name="Commentaire 5 3 2 3 2 9" xfId="27137"/>
    <cellStyle name="Commentaire 5 3 2 3 3" xfId="27138"/>
    <cellStyle name="Commentaire 5 3 2 3 4" xfId="27139"/>
    <cellStyle name="Commentaire 5 3 2 3 5" xfId="27140"/>
    <cellStyle name="Commentaire 5 3 2 3 6" xfId="27141"/>
    <cellStyle name="Commentaire 5 3 2 3 7" xfId="27142"/>
    <cellStyle name="Commentaire 5 3 2 3 8" xfId="27143"/>
    <cellStyle name="Commentaire 5 3 2 3 9" xfId="27144"/>
    <cellStyle name="Commentaire 5 3 2 4" xfId="27145"/>
    <cellStyle name="Commentaire 5 3 2 4 2" xfId="27146"/>
    <cellStyle name="Commentaire 5 3 2 4 3" xfId="27147"/>
    <cellStyle name="Commentaire 5 3 2 4 4" xfId="27148"/>
    <cellStyle name="Commentaire 5 3 2 4 5" xfId="27149"/>
    <cellStyle name="Commentaire 5 3 2 4 6" xfId="27150"/>
    <cellStyle name="Commentaire 5 3 2 4 7" xfId="27151"/>
    <cellStyle name="Commentaire 5 3 2 4 8" xfId="27152"/>
    <cellStyle name="Commentaire 5 3 2 4 9" xfId="27153"/>
    <cellStyle name="Commentaire 5 3 2 5" xfId="27154"/>
    <cellStyle name="Commentaire 5 3 2 5 2" xfId="27155"/>
    <cellStyle name="Commentaire 5 3 2 5 3" xfId="27156"/>
    <cellStyle name="Commentaire 5 3 2 5 4" xfId="27157"/>
    <cellStyle name="Commentaire 5 3 2 5 5" xfId="27158"/>
    <cellStyle name="Commentaire 5 3 2 5 6" xfId="27159"/>
    <cellStyle name="Commentaire 5 3 2 5 7" xfId="27160"/>
    <cellStyle name="Commentaire 5 3 2 5 8" xfId="27161"/>
    <cellStyle name="Commentaire 5 3 2 5 9" xfId="27162"/>
    <cellStyle name="Commentaire 5 3 2 6" xfId="27163"/>
    <cellStyle name="Commentaire 5 3 2 6 2" xfId="27164"/>
    <cellStyle name="Commentaire 5 3 2 6 3" xfId="27165"/>
    <cellStyle name="Commentaire 5 3 2 6 4" xfId="27166"/>
    <cellStyle name="Commentaire 5 3 2 6 5" xfId="27167"/>
    <cellStyle name="Commentaire 5 3 2 6 6" xfId="27168"/>
    <cellStyle name="Commentaire 5 3 2 7" xfId="27169"/>
    <cellStyle name="Commentaire 5 3 2 7 2" xfId="27170"/>
    <cellStyle name="Commentaire 5 3 2 7 3" xfId="27171"/>
    <cellStyle name="Commentaire 5 3 2 7 4" xfId="27172"/>
    <cellStyle name="Commentaire 5 3 2 7 5" xfId="27173"/>
    <cellStyle name="Commentaire 5 3 2 7 6" xfId="27174"/>
    <cellStyle name="Commentaire 5 3 2 8" xfId="27175"/>
    <cellStyle name="Commentaire 5 3 2 9" xfId="27176"/>
    <cellStyle name="Commentaire 5 3 3" xfId="27177"/>
    <cellStyle name="Commentaire 5 3 3 2" xfId="27178"/>
    <cellStyle name="Commentaire 5 3 3 3" xfId="27179"/>
    <cellStyle name="Commentaire 5 3 3 4" xfId="27180"/>
    <cellStyle name="Commentaire 5 3 3 5" xfId="27181"/>
    <cellStyle name="Commentaire 5 3 3 6" xfId="27182"/>
    <cellStyle name="Commentaire 5 3 3 7" xfId="27183"/>
    <cellStyle name="Commentaire 5 3 3 8" xfId="27184"/>
    <cellStyle name="Commentaire 5 3 3 9" xfId="27185"/>
    <cellStyle name="Commentaire 5 3 4" xfId="27186"/>
    <cellStyle name="Commentaire 5 3 4 2" xfId="27187"/>
    <cellStyle name="Commentaire 5 3 4 3" xfId="27188"/>
    <cellStyle name="Commentaire 5 3 4 4" xfId="27189"/>
    <cellStyle name="Commentaire 5 3 4 5" xfId="27190"/>
    <cellStyle name="Commentaire 5 3 4 6" xfId="27191"/>
    <cellStyle name="Commentaire 5 3 4 7" xfId="27192"/>
    <cellStyle name="Commentaire 5 3 4 8" xfId="27193"/>
    <cellStyle name="Commentaire 5 3 4 9" xfId="27194"/>
    <cellStyle name="Commentaire 5 3 5" xfId="27195"/>
    <cellStyle name="Commentaire 5 3 5 2" xfId="27196"/>
    <cellStyle name="Commentaire 5 3 5 3" xfId="27197"/>
    <cellStyle name="Commentaire 5 3 5 4" xfId="27198"/>
    <cellStyle name="Commentaire 5 3 5 5" xfId="27199"/>
    <cellStyle name="Commentaire 5 3 5 6" xfId="27200"/>
    <cellStyle name="Commentaire 5 3 6" xfId="27201"/>
    <cellStyle name="Commentaire 5 4" xfId="27202"/>
    <cellStyle name="Commentaire 5 4 10" xfId="27203"/>
    <cellStyle name="Commentaire 5 4 11" xfId="27204"/>
    <cellStyle name="Commentaire 5 4 12" xfId="27205"/>
    <cellStyle name="Commentaire 5 4 13" xfId="27206"/>
    <cellStyle name="Commentaire 5 4 14" xfId="27207"/>
    <cellStyle name="Commentaire 5 4 15" xfId="27208"/>
    <cellStyle name="Commentaire 5 4 2" xfId="27209"/>
    <cellStyle name="Commentaire 5 4 2 10" xfId="27210"/>
    <cellStyle name="Commentaire 5 4 2 2" xfId="27211"/>
    <cellStyle name="Commentaire 5 4 2 2 2" xfId="27212"/>
    <cellStyle name="Commentaire 5 4 2 2 3" xfId="27213"/>
    <cellStyle name="Commentaire 5 4 2 2 4" xfId="27214"/>
    <cellStyle name="Commentaire 5 4 2 2 5" xfId="27215"/>
    <cellStyle name="Commentaire 5 4 2 2 6" xfId="27216"/>
    <cellStyle name="Commentaire 5 4 2 2 7" xfId="27217"/>
    <cellStyle name="Commentaire 5 4 2 2 8" xfId="27218"/>
    <cellStyle name="Commentaire 5 4 2 2 9" xfId="27219"/>
    <cellStyle name="Commentaire 5 4 2 3" xfId="27220"/>
    <cellStyle name="Commentaire 5 4 2 4" xfId="27221"/>
    <cellStyle name="Commentaire 5 4 2 5" xfId="27222"/>
    <cellStyle name="Commentaire 5 4 2 6" xfId="27223"/>
    <cellStyle name="Commentaire 5 4 2 7" xfId="27224"/>
    <cellStyle name="Commentaire 5 4 2 8" xfId="27225"/>
    <cellStyle name="Commentaire 5 4 2 9" xfId="27226"/>
    <cellStyle name="Commentaire 5 4 3" xfId="27227"/>
    <cellStyle name="Commentaire 5 4 3 10" xfId="27228"/>
    <cellStyle name="Commentaire 5 4 3 2" xfId="27229"/>
    <cellStyle name="Commentaire 5 4 3 2 2" xfId="27230"/>
    <cellStyle name="Commentaire 5 4 3 2 3" xfId="27231"/>
    <cellStyle name="Commentaire 5 4 3 2 4" xfId="27232"/>
    <cellStyle name="Commentaire 5 4 3 2 5" xfId="27233"/>
    <cellStyle name="Commentaire 5 4 3 2 6" xfId="27234"/>
    <cellStyle name="Commentaire 5 4 3 2 7" xfId="27235"/>
    <cellStyle name="Commentaire 5 4 3 2 8" xfId="27236"/>
    <cellStyle name="Commentaire 5 4 3 2 9" xfId="27237"/>
    <cellStyle name="Commentaire 5 4 3 3" xfId="27238"/>
    <cellStyle name="Commentaire 5 4 3 4" xfId="27239"/>
    <cellStyle name="Commentaire 5 4 3 5" xfId="27240"/>
    <cellStyle name="Commentaire 5 4 3 6" xfId="27241"/>
    <cellStyle name="Commentaire 5 4 3 7" xfId="27242"/>
    <cellStyle name="Commentaire 5 4 3 8" xfId="27243"/>
    <cellStyle name="Commentaire 5 4 3 9" xfId="27244"/>
    <cellStyle name="Commentaire 5 4 4" xfId="27245"/>
    <cellStyle name="Commentaire 5 4 4 2" xfId="27246"/>
    <cellStyle name="Commentaire 5 4 4 3" xfId="27247"/>
    <cellStyle name="Commentaire 5 4 4 4" xfId="27248"/>
    <cellStyle name="Commentaire 5 4 4 5" xfId="27249"/>
    <cellStyle name="Commentaire 5 4 4 6" xfId="27250"/>
    <cellStyle name="Commentaire 5 4 4 7" xfId="27251"/>
    <cellStyle name="Commentaire 5 4 4 8" xfId="27252"/>
    <cellStyle name="Commentaire 5 4 4 9" xfId="27253"/>
    <cellStyle name="Commentaire 5 4 5" xfId="27254"/>
    <cellStyle name="Commentaire 5 4 5 2" xfId="27255"/>
    <cellStyle name="Commentaire 5 4 5 3" xfId="27256"/>
    <cellStyle name="Commentaire 5 4 5 4" xfId="27257"/>
    <cellStyle name="Commentaire 5 4 5 5" xfId="27258"/>
    <cellStyle name="Commentaire 5 4 5 6" xfId="27259"/>
    <cellStyle name="Commentaire 5 4 5 7" xfId="27260"/>
    <cellStyle name="Commentaire 5 4 5 8" xfId="27261"/>
    <cellStyle name="Commentaire 5 4 5 9" xfId="27262"/>
    <cellStyle name="Commentaire 5 4 6" xfId="27263"/>
    <cellStyle name="Commentaire 5 4 6 2" xfId="27264"/>
    <cellStyle name="Commentaire 5 4 6 3" xfId="27265"/>
    <cellStyle name="Commentaire 5 4 6 4" xfId="27266"/>
    <cellStyle name="Commentaire 5 4 6 5" xfId="27267"/>
    <cellStyle name="Commentaire 5 4 6 6" xfId="27268"/>
    <cellStyle name="Commentaire 5 4 7" xfId="27269"/>
    <cellStyle name="Commentaire 5 4 7 2" xfId="27270"/>
    <cellStyle name="Commentaire 5 4 7 3" xfId="27271"/>
    <cellStyle name="Commentaire 5 4 7 4" xfId="27272"/>
    <cellStyle name="Commentaire 5 4 7 5" xfId="27273"/>
    <cellStyle name="Commentaire 5 4 7 6" xfId="27274"/>
    <cellStyle name="Commentaire 5 4 8" xfId="27275"/>
    <cellStyle name="Commentaire 5 4 9" xfId="27276"/>
    <cellStyle name="Commentaire 5 5" xfId="27277"/>
    <cellStyle name="Commentaire 5 5 2" xfId="27278"/>
    <cellStyle name="Commentaire 5 5 3" xfId="27279"/>
    <cellStyle name="Commentaire 5 5 4" xfId="27280"/>
    <cellStyle name="Commentaire 5 5 5" xfId="27281"/>
    <cellStyle name="Commentaire 5 5 6" xfId="27282"/>
    <cellStyle name="Commentaire 5 5 7" xfId="27283"/>
    <cellStyle name="Commentaire 5 5 8" xfId="27284"/>
    <cellStyle name="Commentaire 5 5 9" xfId="27285"/>
    <cellStyle name="Commentaire 5 6" xfId="27286"/>
    <cellStyle name="Commentaire 5 6 2" xfId="27287"/>
    <cellStyle name="Commentaire 5 6 3" xfId="27288"/>
    <cellStyle name="Commentaire 5 6 4" xfId="27289"/>
    <cellStyle name="Commentaire 5 6 5" xfId="27290"/>
    <cellStyle name="Commentaire 5 6 6" xfId="27291"/>
    <cellStyle name="Commentaire 5 6 7" xfId="27292"/>
    <cellStyle name="Commentaire 5 6 8" xfId="27293"/>
    <cellStyle name="Commentaire 5 6 9" xfId="27294"/>
    <cellStyle name="Commentaire 5 7" xfId="27295"/>
    <cellStyle name="Commentaire 5 7 2" xfId="27296"/>
    <cellStyle name="Commentaire 5 7 3" xfId="27297"/>
    <cellStyle name="Commentaire 5 7 4" xfId="27298"/>
    <cellStyle name="Commentaire 5 7 5" xfId="27299"/>
    <cellStyle name="Commentaire 5 7 6" xfId="27300"/>
    <cellStyle name="Commentaire 5 8" xfId="27301"/>
    <cellStyle name="Commentaire 6" xfId="27302"/>
    <cellStyle name="Commentaire 6 2" xfId="27303"/>
    <cellStyle name="Commentaire 6 2 2" xfId="27304"/>
    <cellStyle name="Commentaire 6 2 2 2" xfId="27305"/>
    <cellStyle name="Commentaire 6 2 2 2 10" xfId="27306"/>
    <cellStyle name="Commentaire 6 2 2 2 11" xfId="27307"/>
    <cellStyle name="Commentaire 6 2 2 2 12" xfId="27308"/>
    <cellStyle name="Commentaire 6 2 2 2 13" xfId="27309"/>
    <cellStyle name="Commentaire 6 2 2 2 14" xfId="27310"/>
    <cellStyle name="Commentaire 6 2 2 2 15" xfId="27311"/>
    <cellStyle name="Commentaire 6 2 2 2 2" xfId="27312"/>
    <cellStyle name="Commentaire 6 2 2 2 2 10" xfId="27313"/>
    <cellStyle name="Commentaire 6 2 2 2 2 2" xfId="27314"/>
    <cellStyle name="Commentaire 6 2 2 2 2 2 2" xfId="27315"/>
    <cellStyle name="Commentaire 6 2 2 2 2 2 3" xfId="27316"/>
    <cellStyle name="Commentaire 6 2 2 2 2 2 4" xfId="27317"/>
    <cellStyle name="Commentaire 6 2 2 2 2 2 5" xfId="27318"/>
    <cellStyle name="Commentaire 6 2 2 2 2 2 6" xfId="27319"/>
    <cellStyle name="Commentaire 6 2 2 2 2 2 7" xfId="27320"/>
    <cellStyle name="Commentaire 6 2 2 2 2 2 8" xfId="27321"/>
    <cellStyle name="Commentaire 6 2 2 2 2 2 9" xfId="27322"/>
    <cellStyle name="Commentaire 6 2 2 2 2 3" xfId="27323"/>
    <cellStyle name="Commentaire 6 2 2 2 2 4" xfId="27324"/>
    <cellStyle name="Commentaire 6 2 2 2 2 5" xfId="27325"/>
    <cellStyle name="Commentaire 6 2 2 2 2 6" xfId="27326"/>
    <cellStyle name="Commentaire 6 2 2 2 2 7" xfId="27327"/>
    <cellStyle name="Commentaire 6 2 2 2 2 8" xfId="27328"/>
    <cellStyle name="Commentaire 6 2 2 2 2 9" xfId="27329"/>
    <cellStyle name="Commentaire 6 2 2 2 3" xfId="27330"/>
    <cellStyle name="Commentaire 6 2 2 2 3 10" xfId="27331"/>
    <cellStyle name="Commentaire 6 2 2 2 3 2" xfId="27332"/>
    <cellStyle name="Commentaire 6 2 2 2 3 2 2" xfId="27333"/>
    <cellStyle name="Commentaire 6 2 2 2 3 2 3" xfId="27334"/>
    <cellStyle name="Commentaire 6 2 2 2 3 2 4" xfId="27335"/>
    <cellStyle name="Commentaire 6 2 2 2 3 2 5" xfId="27336"/>
    <cellStyle name="Commentaire 6 2 2 2 3 2 6" xfId="27337"/>
    <cellStyle name="Commentaire 6 2 2 2 3 2 7" xfId="27338"/>
    <cellStyle name="Commentaire 6 2 2 2 3 2 8" xfId="27339"/>
    <cellStyle name="Commentaire 6 2 2 2 3 2 9" xfId="27340"/>
    <cellStyle name="Commentaire 6 2 2 2 3 3" xfId="27341"/>
    <cellStyle name="Commentaire 6 2 2 2 3 4" xfId="27342"/>
    <cellStyle name="Commentaire 6 2 2 2 3 5" xfId="27343"/>
    <cellStyle name="Commentaire 6 2 2 2 3 6" xfId="27344"/>
    <cellStyle name="Commentaire 6 2 2 2 3 7" xfId="27345"/>
    <cellStyle name="Commentaire 6 2 2 2 3 8" xfId="27346"/>
    <cellStyle name="Commentaire 6 2 2 2 3 9" xfId="27347"/>
    <cellStyle name="Commentaire 6 2 2 2 4" xfId="27348"/>
    <cellStyle name="Commentaire 6 2 2 2 4 2" xfId="27349"/>
    <cellStyle name="Commentaire 6 2 2 2 4 3" xfId="27350"/>
    <cellStyle name="Commentaire 6 2 2 2 4 4" xfId="27351"/>
    <cellStyle name="Commentaire 6 2 2 2 4 5" xfId="27352"/>
    <cellStyle name="Commentaire 6 2 2 2 4 6" xfId="27353"/>
    <cellStyle name="Commentaire 6 2 2 2 4 7" xfId="27354"/>
    <cellStyle name="Commentaire 6 2 2 2 4 8" xfId="27355"/>
    <cellStyle name="Commentaire 6 2 2 2 4 9" xfId="27356"/>
    <cellStyle name="Commentaire 6 2 2 2 5" xfId="27357"/>
    <cellStyle name="Commentaire 6 2 2 2 5 2" xfId="27358"/>
    <cellStyle name="Commentaire 6 2 2 2 5 3" xfId="27359"/>
    <cellStyle name="Commentaire 6 2 2 2 5 4" xfId="27360"/>
    <cellStyle name="Commentaire 6 2 2 2 5 5" xfId="27361"/>
    <cellStyle name="Commentaire 6 2 2 2 5 6" xfId="27362"/>
    <cellStyle name="Commentaire 6 2 2 2 5 7" xfId="27363"/>
    <cellStyle name="Commentaire 6 2 2 2 5 8" xfId="27364"/>
    <cellStyle name="Commentaire 6 2 2 2 5 9" xfId="27365"/>
    <cellStyle name="Commentaire 6 2 2 2 6" xfId="27366"/>
    <cellStyle name="Commentaire 6 2 2 2 6 2" xfId="27367"/>
    <cellStyle name="Commentaire 6 2 2 2 6 3" xfId="27368"/>
    <cellStyle name="Commentaire 6 2 2 2 6 4" xfId="27369"/>
    <cellStyle name="Commentaire 6 2 2 2 6 5" xfId="27370"/>
    <cellStyle name="Commentaire 6 2 2 2 6 6" xfId="27371"/>
    <cellStyle name="Commentaire 6 2 2 2 7" xfId="27372"/>
    <cellStyle name="Commentaire 6 2 2 2 7 2" xfId="27373"/>
    <cellStyle name="Commentaire 6 2 2 2 7 3" xfId="27374"/>
    <cellStyle name="Commentaire 6 2 2 2 7 4" xfId="27375"/>
    <cellStyle name="Commentaire 6 2 2 2 7 5" xfId="27376"/>
    <cellStyle name="Commentaire 6 2 2 2 7 6" xfId="27377"/>
    <cellStyle name="Commentaire 6 2 2 2 8" xfId="27378"/>
    <cellStyle name="Commentaire 6 2 2 2 9" xfId="27379"/>
    <cellStyle name="Commentaire 6 2 2 3" xfId="27380"/>
    <cellStyle name="Commentaire 6 2 2 3 2" xfId="27381"/>
    <cellStyle name="Commentaire 6 2 2 3 3" xfId="27382"/>
    <cellStyle name="Commentaire 6 2 2 3 4" xfId="27383"/>
    <cellStyle name="Commentaire 6 2 2 3 5" xfId="27384"/>
    <cellStyle name="Commentaire 6 2 2 3 6" xfId="27385"/>
    <cellStyle name="Commentaire 6 2 2 3 7" xfId="27386"/>
    <cellStyle name="Commentaire 6 2 2 3 8" xfId="27387"/>
    <cellStyle name="Commentaire 6 2 2 3 9" xfId="27388"/>
    <cellStyle name="Commentaire 6 2 2 4" xfId="27389"/>
    <cellStyle name="Commentaire 6 2 2 4 2" xfId="27390"/>
    <cellStyle name="Commentaire 6 2 2 4 3" xfId="27391"/>
    <cellStyle name="Commentaire 6 2 2 4 4" xfId="27392"/>
    <cellStyle name="Commentaire 6 2 2 4 5" xfId="27393"/>
    <cellStyle name="Commentaire 6 2 2 4 6" xfId="27394"/>
    <cellStyle name="Commentaire 6 2 2 4 7" xfId="27395"/>
    <cellStyle name="Commentaire 6 2 2 4 8" xfId="27396"/>
    <cellStyle name="Commentaire 6 2 2 4 9" xfId="27397"/>
    <cellStyle name="Commentaire 6 2 2 5" xfId="27398"/>
    <cellStyle name="Commentaire 6 2 2 5 2" xfId="27399"/>
    <cellStyle name="Commentaire 6 2 2 5 3" xfId="27400"/>
    <cellStyle name="Commentaire 6 2 2 5 4" xfId="27401"/>
    <cellStyle name="Commentaire 6 2 2 5 5" xfId="27402"/>
    <cellStyle name="Commentaire 6 2 2 5 6" xfId="27403"/>
    <cellStyle name="Commentaire 6 2 2 6" xfId="27404"/>
    <cellStyle name="Commentaire 6 2 3" xfId="27405"/>
    <cellStyle name="Commentaire 6 2 3 10" xfId="27406"/>
    <cellStyle name="Commentaire 6 2 3 11" xfId="27407"/>
    <cellStyle name="Commentaire 6 2 3 12" xfId="27408"/>
    <cellStyle name="Commentaire 6 2 3 13" xfId="27409"/>
    <cellStyle name="Commentaire 6 2 3 14" xfId="27410"/>
    <cellStyle name="Commentaire 6 2 3 15" xfId="27411"/>
    <cellStyle name="Commentaire 6 2 3 2" xfId="27412"/>
    <cellStyle name="Commentaire 6 2 3 2 10" xfId="27413"/>
    <cellStyle name="Commentaire 6 2 3 2 2" xfId="27414"/>
    <cellStyle name="Commentaire 6 2 3 2 2 2" xfId="27415"/>
    <cellStyle name="Commentaire 6 2 3 2 2 3" xfId="27416"/>
    <cellStyle name="Commentaire 6 2 3 2 2 4" xfId="27417"/>
    <cellStyle name="Commentaire 6 2 3 2 2 5" xfId="27418"/>
    <cellStyle name="Commentaire 6 2 3 2 2 6" xfId="27419"/>
    <cellStyle name="Commentaire 6 2 3 2 2 7" xfId="27420"/>
    <cellStyle name="Commentaire 6 2 3 2 2 8" xfId="27421"/>
    <cellStyle name="Commentaire 6 2 3 2 2 9" xfId="27422"/>
    <cellStyle name="Commentaire 6 2 3 2 3" xfId="27423"/>
    <cellStyle name="Commentaire 6 2 3 2 4" xfId="27424"/>
    <cellStyle name="Commentaire 6 2 3 2 5" xfId="27425"/>
    <cellStyle name="Commentaire 6 2 3 2 6" xfId="27426"/>
    <cellStyle name="Commentaire 6 2 3 2 7" xfId="27427"/>
    <cellStyle name="Commentaire 6 2 3 2 8" xfId="27428"/>
    <cellStyle name="Commentaire 6 2 3 2 9" xfId="27429"/>
    <cellStyle name="Commentaire 6 2 3 3" xfId="27430"/>
    <cellStyle name="Commentaire 6 2 3 3 10" xfId="27431"/>
    <cellStyle name="Commentaire 6 2 3 3 2" xfId="27432"/>
    <cellStyle name="Commentaire 6 2 3 3 2 2" xfId="27433"/>
    <cellStyle name="Commentaire 6 2 3 3 2 3" xfId="27434"/>
    <cellStyle name="Commentaire 6 2 3 3 2 4" xfId="27435"/>
    <cellStyle name="Commentaire 6 2 3 3 2 5" xfId="27436"/>
    <cellStyle name="Commentaire 6 2 3 3 2 6" xfId="27437"/>
    <cellStyle name="Commentaire 6 2 3 3 2 7" xfId="27438"/>
    <cellStyle name="Commentaire 6 2 3 3 2 8" xfId="27439"/>
    <cellStyle name="Commentaire 6 2 3 3 2 9" xfId="27440"/>
    <cellStyle name="Commentaire 6 2 3 3 3" xfId="27441"/>
    <cellStyle name="Commentaire 6 2 3 3 4" xfId="27442"/>
    <cellStyle name="Commentaire 6 2 3 3 5" xfId="27443"/>
    <cellStyle name="Commentaire 6 2 3 3 6" xfId="27444"/>
    <cellStyle name="Commentaire 6 2 3 3 7" xfId="27445"/>
    <cellStyle name="Commentaire 6 2 3 3 8" xfId="27446"/>
    <cellStyle name="Commentaire 6 2 3 3 9" xfId="27447"/>
    <cellStyle name="Commentaire 6 2 3 4" xfId="27448"/>
    <cellStyle name="Commentaire 6 2 3 4 2" xfId="27449"/>
    <cellStyle name="Commentaire 6 2 3 4 3" xfId="27450"/>
    <cellStyle name="Commentaire 6 2 3 4 4" xfId="27451"/>
    <cellStyle name="Commentaire 6 2 3 4 5" xfId="27452"/>
    <cellStyle name="Commentaire 6 2 3 4 6" xfId="27453"/>
    <cellStyle name="Commentaire 6 2 3 4 7" xfId="27454"/>
    <cellStyle name="Commentaire 6 2 3 4 8" xfId="27455"/>
    <cellStyle name="Commentaire 6 2 3 4 9" xfId="27456"/>
    <cellStyle name="Commentaire 6 2 3 5" xfId="27457"/>
    <cellStyle name="Commentaire 6 2 3 5 2" xfId="27458"/>
    <cellStyle name="Commentaire 6 2 3 5 3" xfId="27459"/>
    <cellStyle name="Commentaire 6 2 3 5 4" xfId="27460"/>
    <cellStyle name="Commentaire 6 2 3 5 5" xfId="27461"/>
    <cellStyle name="Commentaire 6 2 3 5 6" xfId="27462"/>
    <cellStyle name="Commentaire 6 2 3 5 7" xfId="27463"/>
    <cellStyle name="Commentaire 6 2 3 5 8" xfId="27464"/>
    <cellStyle name="Commentaire 6 2 3 5 9" xfId="27465"/>
    <cellStyle name="Commentaire 6 2 3 6" xfId="27466"/>
    <cellStyle name="Commentaire 6 2 3 6 2" xfId="27467"/>
    <cellStyle name="Commentaire 6 2 3 6 3" xfId="27468"/>
    <cellStyle name="Commentaire 6 2 3 6 4" xfId="27469"/>
    <cellStyle name="Commentaire 6 2 3 6 5" xfId="27470"/>
    <cellStyle name="Commentaire 6 2 3 6 6" xfId="27471"/>
    <cellStyle name="Commentaire 6 2 3 7" xfId="27472"/>
    <cellStyle name="Commentaire 6 2 3 7 2" xfId="27473"/>
    <cellStyle name="Commentaire 6 2 3 7 3" xfId="27474"/>
    <cellStyle name="Commentaire 6 2 3 7 4" xfId="27475"/>
    <cellStyle name="Commentaire 6 2 3 7 5" xfId="27476"/>
    <cellStyle name="Commentaire 6 2 3 7 6" xfId="27477"/>
    <cellStyle name="Commentaire 6 2 3 8" xfId="27478"/>
    <cellStyle name="Commentaire 6 2 3 9" xfId="27479"/>
    <cellStyle name="Commentaire 6 2 4" xfId="27480"/>
    <cellStyle name="Commentaire 6 2 4 2" xfId="27481"/>
    <cellStyle name="Commentaire 6 2 4 3" xfId="27482"/>
    <cellStyle name="Commentaire 6 2 4 4" xfId="27483"/>
    <cellStyle name="Commentaire 6 2 4 5" xfId="27484"/>
    <cellStyle name="Commentaire 6 2 4 6" xfId="27485"/>
    <cellStyle name="Commentaire 6 2 4 7" xfId="27486"/>
    <cellStyle name="Commentaire 6 2 4 8" xfId="27487"/>
    <cellStyle name="Commentaire 6 2 4 9" xfId="27488"/>
    <cellStyle name="Commentaire 6 2 5" xfId="27489"/>
    <cellStyle name="Commentaire 6 2 5 2" xfId="27490"/>
    <cellStyle name="Commentaire 6 2 5 3" xfId="27491"/>
    <cellStyle name="Commentaire 6 2 5 4" xfId="27492"/>
    <cellStyle name="Commentaire 6 2 5 5" xfId="27493"/>
    <cellStyle name="Commentaire 6 2 5 6" xfId="27494"/>
    <cellStyle name="Commentaire 6 2 5 7" xfId="27495"/>
    <cellStyle name="Commentaire 6 2 5 8" xfId="27496"/>
    <cellStyle name="Commentaire 6 2 5 9" xfId="27497"/>
    <cellStyle name="Commentaire 6 2 6" xfId="27498"/>
    <cellStyle name="Commentaire 6 2 6 2" xfId="27499"/>
    <cellStyle name="Commentaire 6 2 6 3" xfId="27500"/>
    <cellStyle name="Commentaire 6 2 6 4" xfId="27501"/>
    <cellStyle name="Commentaire 6 2 6 5" xfId="27502"/>
    <cellStyle name="Commentaire 6 2 6 6" xfId="27503"/>
    <cellStyle name="Commentaire 6 2 7" xfId="27504"/>
    <cellStyle name="Commentaire 6 3" xfId="27505"/>
    <cellStyle name="Commentaire 6 3 2" xfId="27506"/>
    <cellStyle name="Commentaire 6 3 2 10" xfId="27507"/>
    <cellStyle name="Commentaire 6 3 2 11" xfId="27508"/>
    <cellStyle name="Commentaire 6 3 2 12" xfId="27509"/>
    <cellStyle name="Commentaire 6 3 2 13" xfId="27510"/>
    <cellStyle name="Commentaire 6 3 2 14" xfId="27511"/>
    <cellStyle name="Commentaire 6 3 2 15" xfId="27512"/>
    <cellStyle name="Commentaire 6 3 2 2" xfId="27513"/>
    <cellStyle name="Commentaire 6 3 2 2 10" xfId="27514"/>
    <cellStyle name="Commentaire 6 3 2 2 2" xfId="27515"/>
    <cellStyle name="Commentaire 6 3 2 2 2 2" xfId="27516"/>
    <cellStyle name="Commentaire 6 3 2 2 2 3" xfId="27517"/>
    <cellStyle name="Commentaire 6 3 2 2 2 4" xfId="27518"/>
    <cellStyle name="Commentaire 6 3 2 2 2 5" xfId="27519"/>
    <cellStyle name="Commentaire 6 3 2 2 2 6" xfId="27520"/>
    <cellStyle name="Commentaire 6 3 2 2 2 7" xfId="27521"/>
    <cellStyle name="Commentaire 6 3 2 2 2 8" xfId="27522"/>
    <cellStyle name="Commentaire 6 3 2 2 2 9" xfId="27523"/>
    <cellStyle name="Commentaire 6 3 2 2 3" xfId="27524"/>
    <cellStyle name="Commentaire 6 3 2 2 4" xfId="27525"/>
    <cellStyle name="Commentaire 6 3 2 2 5" xfId="27526"/>
    <cellStyle name="Commentaire 6 3 2 2 6" xfId="27527"/>
    <cellStyle name="Commentaire 6 3 2 2 7" xfId="27528"/>
    <cellStyle name="Commentaire 6 3 2 2 8" xfId="27529"/>
    <cellStyle name="Commentaire 6 3 2 2 9" xfId="27530"/>
    <cellStyle name="Commentaire 6 3 2 3" xfId="27531"/>
    <cellStyle name="Commentaire 6 3 2 3 10" xfId="27532"/>
    <cellStyle name="Commentaire 6 3 2 3 2" xfId="27533"/>
    <cellStyle name="Commentaire 6 3 2 3 2 2" xfId="27534"/>
    <cellStyle name="Commentaire 6 3 2 3 2 3" xfId="27535"/>
    <cellStyle name="Commentaire 6 3 2 3 2 4" xfId="27536"/>
    <cellStyle name="Commentaire 6 3 2 3 2 5" xfId="27537"/>
    <cellStyle name="Commentaire 6 3 2 3 2 6" xfId="27538"/>
    <cellStyle name="Commentaire 6 3 2 3 2 7" xfId="27539"/>
    <cellStyle name="Commentaire 6 3 2 3 2 8" xfId="27540"/>
    <cellStyle name="Commentaire 6 3 2 3 2 9" xfId="27541"/>
    <cellStyle name="Commentaire 6 3 2 3 3" xfId="27542"/>
    <cellStyle name="Commentaire 6 3 2 3 4" xfId="27543"/>
    <cellStyle name="Commentaire 6 3 2 3 5" xfId="27544"/>
    <cellStyle name="Commentaire 6 3 2 3 6" xfId="27545"/>
    <cellStyle name="Commentaire 6 3 2 3 7" xfId="27546"/>
    <cellStyle name="Commentaire 6 3 2 3 8" xfId="27547"/>
    <cellStyle name="Commentaire 6 3 2 3 9" xfId="27548"/>
    <cellStyle name="Commentaire 6 3 2 4" xfId="27549"/>
    <cellStyle name="Commentaire 6 3 2 4 2" xfId="27550"/>
    <cellStyle name="Commentaire 6 3 2 4 3" xfId="27551"/>
    <cellStyle name="Commentaire 6 3 2 4 4" xfId="27552"/>
    <cellStyle name="Commentaire 6 3 2 4 5" xfId="27553"/>
    <cellStyle name="Commentaire 6 3 2 4 6" xfId="27554"/>
    <cellStyle name="Commentaire 6 3 2 4 7" xfId="27555"/>
    <cellStyle name="Commentaire 6 3 2 4 8" xfId="27556"/>
    <cellStyle name="Commentaire 6 3 2 4 9" xfId="27557"/>
    <cellStyle name="Commentaire 6 3 2 5" xfId="27558"/>
    <cellStyle name="Commentaire 6 3 2 5 2" xfId="27559"/>
    <cellStyle name="Commentaire 6 3 2 5 3" xfId="27560"/>
    <cellStyle name="Commentaire 6 3 2 5 4" xfId="27561"/>
    <cellStyle name="Commentaire 6 3 2 5 5" xfId="27562"/>
    <cellStyle name="Commentaire 6 3 2 5 6" xfId="27563"/>
    <cellStyle name="Commentaire 6 3 2 5 7" xfId="27564"/>
    <cellStyle name="Commentaire 6 3 2 5 8" xfId="27565"/>
    <cellStyle name="Commentaire 6 3 2 5 9" xfId="27566"/>
    <cellStyle name="Commentaire 6 3 2 6" xfId="27567"/>
    <cellStyle name="Commentaire 6 3 2 6 2" xfId="27568"/>
    <cellStyle name="Commentaire 6 3 2 6 3" xfId="27569"/>
    <cellStyle name="Commentaire 6 3 2 6 4" xfId="27570"/>
    <cellStyle name="Commentaire 6 3 2 6 5" xfId="27571"/>
    <cellStyle name="Commentaire 6 3 2 6 6" xfId="27572"/>
    <cellStyle name="Commentaire 6 3 2 7" xfId="27573"/>
    <cellStyle name="Commentaire 6 3 2 7 2" xfId="27574"/>
    <cellStyle name="Commentaire 6 3 2 7 3" xfId="27575"/>
    <cellStyle name="Commentaire 6 3 2 7 4" xfId="27576"/>
    <cellStyle name="Commentaire 6 3 2 7 5" xfId="27577"/>
    <cellStyle name="Commentaire 6 3 2 7 6" xfId="27578"/>
    <cellStyle name="Commentaire 6 3 2 8" xfId="27579"/>
    <cellStyle name="Commentaire 6 3 2 9" xfId="27580"/>
    <cellStyle name="Commentaire 6 3 3" xfId="27581"/>
    <cellStyle name="Commentaire 6 3 3 2" xfId="27582"/>
    <cellStyle name="Commentaire 6 3 3 3" xfId="27583"/>
    <cellStyle name="Commentaire 6 3 3 4" xfId="27584"/>
    <cellStyle name="Commentaire 6 3 3 5" xfId="27585"/>
    <cellStyle name="Commentaire 6 3 3 6" xfId="27586"/>
    <cellStyle name="Commentaire 6 3 3 7" xfId="27587"/>
    <cellStyle name="Commentaire 6 3 3 8" xfId="27588"/>
    <cellStyle name="Commentaire 6 3 3 9" xfId="27589"/>
    <cellStyle name="Commentaire 6 3 4" xfId="27590"/>
    <cellStyle name="Commentaire 6 3 4 2" xfId="27591"/>
    <cellStyle name="Commentaire 6 3 4 3" xfId="27592"/>
    <cellStyle name="Commentaire 6 3 4 4" xfId="27593"/>
    <cellStyle name="Commentaire 6 3 4 5" xfId="27594"/>
    <cellStyle name="Commentaire 6 3 4 6" xfId="27595"/>
    <cellStyle name="Commentaire 6 3 4 7" xfId="27596"/>
    <cellStyle name="Commentaire 6 3 4 8" xfId="27597"/>
    <cellStyle name="Commentaire 6 3 4 9" xfId="27598"/>
    <cellStyle name="Commentaire 6 3 5" xfId="27599"/>
    <cellStyle name="Commentaire 6 3 5 2" xfId="27600"/>
    <cellStyle name="Commentaire 6 3 5 3" xfId="27601"/>
    <cellStyle name="Commentaire 6 3 5 4" xfId="27602"/>
    <cellStyle name="Commentaire 6 3 5 5" xfId="27603"/>
    <cellStyle name="Commentaire 6 3 5 6" xfId="27604"/>
    <cellStyle name="Commentaire 6 3 6" xfId="27605"/>
    <cellStyle name="Commentaire 6 4" xfId="27606"/>
    <cellStyle name="Commentaire 6 4 10" xfId="27607"/>
    <cellStyle name="Commentaire 6 4 11" xfId="27608"/>
    <cellStyle name="Commentaire 6 4 12" xfId="27609"/>
    <cellStyle name="Commentaire 6 4 13" xfId="27610"/>
    <cellStyle name="Commentaire 6 4 14" xfId="27611"/>
    <cellStyle name="Commentaire 6 4 15" xfId="27612"/>
    <cellStyle name="Commentaire 6 4 2" xfId="27613"/>
    <cellStyle name="Commentaire 6 4 2 10" xfId="27614"/>
    <cellStyle name="Commentaire 6 4 2 2" xfId="27615"/>
    <cellStyle name="Commentaire 6 4 2 2 2" xfId="27616"/>
    <cellStyle name="Commentaire 6 4 2 2 3" xfId="27617"/>
    <cellStyle name="Commentaire 6 4 2 2 4" xfId="27618"/>
    <cellStyle name="Commentaire 6 4 2 2 5" xfId="27619"/>
    <cellStyle name="Commentaire 6 4 2 2 6" xfId="27620"/>
    <cellStyle name="Commentaire 6 4 2 2 7" xfId="27621"/>
    <cellStyle name="Commentaire 6 4 2 2 8" xfId="27622"/>
    <cellStyle name="Commentaire 6 4 2 2 9" xfId="27623"/>
    <cellStyle name="Commentaire 6 4 2 3" xfId="27624"/>
    <cellStyle name="Commentaire 6 4 2 4" xfId="27625"/>
    <cellStyle name="Commentaire 6 4 2 5" xfId="27626"/>
    <cellStyle name="Commentaire 6 4 2 6" xfId="27627"/>
    <cellStyle name="Commentaire 6 4 2 7" xfId="27628"/>
    <cellStyle name="Commentaire 6 4 2 8" xfId="27629"/>
    <cellStyle name="Commentaire 6 4 2 9" xfId="27630"/>
    <cellStyle name="Commentaire 6 4 3" xfId="27631"/>
    <cellStyle name="Commentaire 6 4 3 10" xfId="27632"/>
    <cellStyle name="Commentaire 6 4 3 2" xfId="27633"/>
    <cellStyle name="Commentaire 6 4 3 2 2" xfId="27634"/>
    <cellStyle name="Commentaire 6 4 3 2 3" xfId="27635"/>
    <cellStyle name="Commentaire 6 4 3 2 4" xfId="27636"/>
    <cellStyle name="Commentaire 6 4 3 2 5" xfId="27637"/>
    <cellStyle name="Commentaire 6 4 3 2 6" xfId="27638"/>
    <cellStyle name="Commentaire 6 4 3 2 7" xfId="27639"/>
    <cellStyle name="Commentaire 6 4 3 2 8" xfId="27640"/>
    <cellStyle name="Commentaire 6 4 3 2 9" xfId="27641"/>
    <cellStyle name="Commentaire 6 4 3 3" xfId="27642"/>
    <cellStyle name="Commentaire 6 4 3 4" xfId="27643"/>
    <cellStyle name="Commentaire 6 4 3 5" xfId="27644"/>
    <cellStyle name="Commentaire 6 4 3 6" xfId="27645"/>
    <cellStyle name="Commentaire 6 4 3 7" xfId="27646"/>
    <cellStyle name="Commentaire 6 4 3 8" xfId="27647"/>
    <cellStyle name="Commentaire 6 4 3 9" xfId="27648"/>
    <cellStyle name="Commentaire 6 4 4" xfId="27649"/>
    <cellStyle name="Commentaire 6 4 4 2" xfId="27650"/>
    <cellStyle name="Commentaire 6 4 4 3" xfId="27651"/>
    <cellStyle name="Commentaire 6 4 4 4" xfId="27652"/>
    <cellStyle name="Commentaire 6 4 4 5" xfId="27653"/>
    <cellStyle name="Commentaire 6 4 4 6" xfId="27654"/>
    <cellStyle name="Commentaire 6 4 4 7" xfId="27655"/>
    <cellStyle name="Commentaire 6 4 4 8" xfId="27656"/>
    <cellStyle name="Commentaire 6 4 4 9" xfId="27657"/>
    <cellStyle name="Commentaire 6 4 5" xfId="27658"/>
    <cellStyle name="Commentaire 6 4 5 2" xfId="27659"/>
    <cellStyle name="Commentaire 6 4 5 3" xfId="27660"/>
    <cellStyle name="Commentaire 6 4 5 4" xfId="27661"/>
    <cellStyle name="Commentaire 6 4 5 5" xfId="27662"/>
    <cellStyle name="Commentaire 6 4 5 6" xfId="27663"/>
    <cellStyle name="Commentaire 6 4 5 7" xfId="27664"/>
    <cellStyle name="Commentaire 6 4 5 8" xfId="27665"/>
    <cellStyle name="Commentaire 6 4 5 9" xfId="27666"/>
    <cellStyle name="Commentaire 6 4 6" xfId="27667"/>
    <cellStyle name="Commentaire 6 4 6 2" xfId="27668"/>
    <cellStyle name="Commentaire 6 4 6 3" xfId="27669"/>
    <cellStyle name="Commentaire 6 4 6 4" xfId="27670"/>
    <cellStyle name="Commentaire 6 4 6 5" xfId="27671"/>
    <cellStyle name="Commentaire 6 4 6 6" xfId="27672"/>
    <cellStyle name="Commentaire 6 4 7" xfId="27673"/>
    <cellStyle name="Commentaire 6 4 7 2" xfId="27674"/>
    <cellStyle name="Commentaire 6 4 7 3" xfId="27675"/>
    <cellStyle name="Commentaire 6 4 7 4" xfId="27676"/>
    <cellStyle name="Commentaire 6 4 7 5" xfId="27677"/>
    <cellStyle name="Commentaire 6 4 7 6" xfId="27678"/>
    <cellStyle name="Commentaire 6 4 8" xfId="27679"/>
    <cellStyle name="Commentaire 6 4 9" xfId="27680"/>
    <cellStyle name="Commentaire 6 5" xfId="27681"/>
    <cellStyle name="Commentaire 6 5 2" xfId="27682"/>
    <cellStyle name="Commentaire 6 5 3" xfId="27683"/>
    <cellStyle name="Commentaire 6 5 4" xfId="27684"/>
    <cellStyle name="Commentaire 6 5 5" xfId="27685"/>
    <cellStyle name="Commentaire 6 5 6" xfId="27686"/>
    <cellStyle name="Commentaire 6 5 7" xfId="27687"/>
    <cellStyle name="Commentaire 6 5 8" xfId="27688"/>
    <cellStyle name="Commentaire 6 5 9" xfId="27689"/>
    <cellStyle name="Commentaire 6 6" xfId="27690"/>
    <cellStyle name="Commentaire 6 6 2" xfId="27691"/>
    <cellStyle name="Commentaire 6 6 3" xfId="27692"/>
    <cellStyle name="Commentaire 6 6 4" xfId="27693"/>
    <cellStyle name="Commentaire 6 6 5" xfId="27694"/>
    <cellStyle name="Commentaire 6 6 6" xfId="27695"/>
    <cellStyle name="Commentaire 6 6 7" xfId="27696"/>
    <cellStyle name="Commentaire 6 6 8" xfId="27697"/>
    <cellStyle name="Commentaire 6 6 9" xfId="27698"/>
    <cellStyle name="Commentaire 6 7" xfId="27699"/>
    <cellStyle name="Commentaire 6 7 2" xfId="27700"/>
    <cellStyle name="Commentaire 6 7 3" xfId="27701"/>
    <cellStyle name="Commentaire 6 7 4" xfId="27702"/>
    <cellStyle name="Commentaire 6 7 5" xfId="27703"/>
    <cellStyle name="Commentaire 6 7 6" xfId="27704"/>
    <cellStyle name="Commentaire 6 8" xfId="27705"/>
    <cellStyle name="Commentaire 7" xfId="27706"/>
    <cellStyle name="Commentaire 7 2" xfId="27707"/>
    <cellStyle name="Commentaire 7 2 2" xfId="27708"/>
    <cellStyle name="Commentaire 7 2 2 2" xfId="27709"/>
    <cellStyle name="Commentaire 7 2 2 2 10" xfId="27710"/>
    <cellStyle name="Commentaire 7 2 2 2 11" xfId="27711"/>
    <cellStyle name="Commentaire 7 2 2 2 12" xfId="27712"/>
    <cellStyle name="Commentaire 7 2 2 2 13" xfId="27713"/>
    <cellStyle name="Commentaire 7 2 2 2 14" xfId="27714"/>
    <cellStyle name="Commentaire 7 2 2 2 15" xfId="27715"/>
    <cellStyle name="Commentaire 7 2 2 2 2" xfId="27716"/>
    <cellStyle name="Commentaire 7 2 2 2 2 10" xfId="27717"/>
    <cellStyle name="Commentaire 7 2 2 2 2 2" xfId="27718"/>
    <cellStyle name="Commentaire 7 2 2 2 2 2 2" xfId="27719"/>
    <cellStyle name="Commentaire 7 2 2 2 2 2 3" xfId="27720"/>
    <cellStyle name="Commentaire 7 2 2 2 2 2 4" xfId="27721"/>
    <cellStyle name="Commentaire 7 2 2 2 2 2 5" xfId="27722"/>
    <cellStyle name="Commentaire 7 2 2 2 2 2 6" xfId="27723"/>
    <cellStyle name="Commentaire 7 2 2 2 2 2 7" xfId="27724"/>
    <cellStyle name="Commentaire 7 2 2 2 2 2 8" xfId="27725"/>
    <cellStyle name="Commentaire 7 2 2 2 2 2 9" xfId="27726"/>
    <cellStyle name="Commentaire 7 2 2 2 2 3" xfId="27727"/>
    <cellStyle name="Commentaire 7 2 2 2 2 4" xfId="27728"/>
    <cellStyle name="Commentaire 7 2 2 2 2 5" xfId="27729"/>
    <cellStyle name="Commentaire 7 2 2 2 2 6" xfId="27730"/>
    <cellStyle name="Commentaire 7 2 2 2 2 7" xfId="27731"/>
    <cellStyle name="Commentaire 7 2 2 2 2 8" xfId="27732"/>
    <cellStyle name="Commentaire 7 2 2 2 2 9" xfId="27733"/>
    <cellStyle name="Commentaire 7 2 2 2 3" xfId="27734"/>
    <cellStyle name="Commentaire 7 2 2 2 3 10" xfId="27735"/>
    <cellStyle name="Commentaire 7 2 2 2 3 2" xfId="27736"/>
    <cellStyle name="Commentaire 7 2 2 2 3 2 2" xfId="27737"/>
    <cellStyle name="Commentaire 7 2 2 2 3 2 3" xfId="27738"/>
    <cellStyle name="Commentaire 7 2 2 2 3 2 4" xfId="27739"/>
    <cellStyle name="Commentaire 7 2 2 2 3 2 5" xfId="27740"/>
    <cellStyle name="Commentaire 7 2 2 2 3 2 6" xfId="27741"/>
    <cellStyle name="Commentaire 7 2 2 2 3 2 7" xfId="27742"/>
    <cellStyle name="Commentaire 7 2 2 2 3 2 8" xfId="27743"/>
    <cellStyle name="Commentaire 7 2 2 2 3 2 9" xfId="27744"/>
    <cellStyle name="Commentaire 7 2 2 2 3 3" xfId="27745"/>
    <cellStyle name="Commentaire 7 2 2 2 3 4" xfId="27746"/>
    <cellStyle name="Commentaire 7 2 2 2 3 5" xfId="27747"/>
    <cellStyle name="Commentaire 7 2 2 2 3 6" xfId="27748"/>
    <cellStyle name="Commentaire 7 2 2 2 3 7" xfId="27749"/>
    <cellStyle name="Commentaire 7 2 2 2 3 8" xfId="27750"/>
    <cellStyle name="Commentaire 7 2 2 2 3 9" xfId="27751"/>
    <cellStyle name="Commentaire 7 2 2 2 4" xfId="27752"/>
    <cellStyle name="Commentaire 7 2 2 2 4 2" xfId="27753"/>
    <cellStyle name="Commentaire 7 2 2 2 4 3" xfId="27754"/>
    <cellStyle name="Commentaire 7 2 2 2 4 4" xfId="27755"/>
    <cellStyle name="Commentaire 7 2 2 2 4 5" xfId="27756"/>
    <cellStyle name="Commentaire 7 2 2 2 4 6" xfId="27757"/>
    <cellStyle name="Commentaire 7 2 2 2 4 7" xfId="27758"/>
    <cellStyle name="Commentaire 7 2 2 2 4 8" xfId="27759"/>
    <cellStyle name="Commentaire 7 2 2 2 4 9" xfId="27760"/>
    <cellStyle name="Commentaire 7 2 2 2 5" xfId="27761"/>
    <cellStyle name="Commentaire 7 2 2 2 5 2" xfId="27762"/>
    <cellStyle name="Commentaire 7 2 2 2 5 3" xfId="27763"/>
    <cellStyle name="Commentaire 7 2 2 2 5 4" xfId="27764"/>
    <cellStyle name="Commentaire 7 2 2 2 5 5" xfId="27765"/>
    <cellStyle name="Commentaire 7 2 2 2 5 6" xfId="27766"/>
    <cellStyle name="Commentaire 7 2 2 2 5 7" xfId="27767"/>
    <cellStyle name="Commentaire 7 2 2 2 5 8" xfId="27768"/>
    <cellStyle name="Commentaire 7 2 2 2 5 9" xfId="27769"/>
    <cellStyle name="Commentaire 7 2 2 2 6" xfId="27770"/>
    <cellStyle name="Commentaire 7 2 2 2 6 2" xfId="27771"/>
    <cellStyle name="Commentaire 7 2 2 2 6 3" xfId="27772"/>
    <cellStyle name="Commentaire 7 2 2 2 6 4" xfId="27773"/>
    <cellStyle name="Commentaire 7 2 2 2 6 5" xfId="27774"/>
    <cellStyle name="Commentaire 7 2 2 2 6 6" xfId="27775"/>
    <cellStyle name="Commentaire 7 2 2 2 7" xfId="27776"/>
    <cellStyle name="Commentaire 7 2 2 2 7 2" xfId="27777"/>
    <cellStyle name="Commentaire 7 2 2 2 7 3" xfId="27778"/>
    <cellStyle name="Commentaire 7 2 2 2 7 4" xfId="27779"/>
    <cellStyle name="Commentaire 7 2 2 2 7 5" xfId="27780"/>
    <cellStyle name="Commentaire 7 2 2 2 7 6" xfId="27781"/>
    <cellStyle name="Commentaire 7 2 2 2 8" xfId="27782"/>
    <cellStyle name="Commentaire 7 2 2 2 9" xfId="27783"/>
    <cellStyle name="Commentaire 7 2 2 3" xfId="27784"/>
    <cellStyle name="Commentaire 7 2 2 3 2" xfId="27785"/>
    <cellStyle name="Commentaire 7 2 2 3 3" xfId="27786"/>
    <cellStyle name="Commentaire 7 2 2 3 4" xfId="27787"/>
    <cellStyle name="Commentaire 7 2 2 3 5" xfId="27788"/>
    <cellStyle name="Commentaire 7 2 2 3 6" xfId="27789"/>
    <cellStyle name="Commentaire 7 2 2 3 7" xfId="27790"/>
    <cellStyle name="Commentaire 7 2 2 3 8" xfId="27791"/>
    <cellStyle name="Commentaire 7 2 2 3 9" xfId="27792"/>
    <cellStyle name="Commentaire 7 2 2 4" xfId="27793"/>
    <cellStyle name="Commentaire 7 2 2 4 2" xfId="27794"/>
    <cellStyle name="Commentaire 7 2 2 4 3" xfId="27795"/>
    <cellStyle name="Commentaire 7 2 2 4 4" xfId="27796"/>
    <cellStyle name="Commentaire 7 2 2 4 5" xfId="27797"/>
    <cellStyle name="Commentaire 7 2 2 4 6" xfId="27798"/>
    <cellStyle name="Commentaire 7 2 2 4 7" xfId="27799"/>
    <cellStyle name="Commentaire 7 2 2 4 8" xfId="27800"/>
    <cellStyle name="Commentaire 7 2 2 4 9" xfId="27801"/>
    <cellStyle name="Commentaire 7 2 2 5" xfId="27802"/>
    <cellStyle name="Commentaire 7 2 2 5 2" xfId="27803"/>
    <cellStyle name="Commentaire 7 2 2 5 3" xfId="27804"/>
    <cellStyle name="Commentaire 7 2 2 5 4" xfId="27805"/>
    <cellStyle name="Commentaire 7 2 2 5 5" xfId="27806"/>
    <cellStyle name="Commentaire 7 2 2 5 6" xfId="27807"/>
    <cellStyle name="Commentaire 7 2 2 6" xfId="27808"/>
    <cellStyle name="Commentaire 7 2 3" xfId="27809"/>
    <cellStyle name="Commentaire 7 2 3 10" xfId="27810"/>
    <cellStyle name="Commentaire 7 2 3 11" xfId="27811"/>
    <cellStyle name="Commentaire 7 2 3 12" xfId="27812"/>
    <cellStyle name="Commentaire 7 2 3 13" xfId="27813"/>
    <cellStyle name="Commentaire 7 2 3 14" xfId="27814"/>
    <cellStyle name="Commentaire 7 2 3 15" xfId="27815"/>
    <cellStyle name="Commentaire 7 2 3 2" xfId="27816"/>
    <cellStyle name="Commentaire 7 2 3 2 10" xfId="27817"/>
    <cellStyle name="Commentaire 7 2 3 2 2" xfId="27818"/>
    <cellStyle name="Commentaire 7 2 3 2 2 2" xfId="27819"/>
    <cellStyle name="Commentaire 7 2 3 2 2 3" xfId="27820"/>
    <cellStyle name="Commentaire 7 2 3 2 2 4" xfId="27821"/>
    <cellStyle name="Commentaire 7 2 3 2 2 5" xfId="27822"/>
    <cellStyle name="Commentaire 7 2 3 2 2 6" xfId="27823"/>
    <cellStyle name="Commentaire 7 2 3 2 2 7" xfId="27824"/>
    <cellStyle name="Commentaire 7 2 3 2 2 8" xfId="27825"/>
    <cellStyle name="Commentaire 7 2 3 2 2 9" xfId="27826"/>
    <cellStyle name="Commentaire 7 2 3 2 3" xfId="27827"/>
    <cellStyle name="Commentaire 7 2 3 2 4" xfId="27828"/>
    <cellStyle name="Commentaire 7 2 3 2 5" xfId="27829"/>
    <cellStyle name="Commentaire 7 2 3 2 6" xfId="27830"/>
    <cellStyle name="Commentaire 7 2 3 2 7" xfId="27831"/>
    <cellStyle name="Commentaire 7 2 3 2 8" xfId="27832"/>
    <cellStyle name="Commentaire 7 2 3 2 9" xfId="27833"/>
    <cellStyle name="Commentaire 7 2 3 3" xfId="27834"/>
    <cellStyle name="Commentaire 7 2 3 3 10" xfId="27835"/>
    <cellStyle name="Commentaire 7 2 3 3 2" xfId="27836"/>
    <cellStyle name="Commentaire 7 2 3 3 2 2" xfId="27837"/>
    <cellStyle name="Commentaire 7 2 3 3 2 3" xfId="27838"/>
    <cellStyle name="Commentaire 7 2 3 3 2 4" xfId="27839"/>
    <cellStyle name="Commentaire 7 2 3 3 2 5" xfId="27840"/>
    <cellStyle name="Commentaire 7 2 3 3 2 6" xfId="27841"/>
    <cellStyle name="Commentaire 7 2 3 3 2 7" xfId="27842"/>
    <cellStyle name="Commentaire 7 2 3 3 2 8" xfId="27843"/>
    <cellStyle name="Commentaire 7 2 3 3 2 9" xfId="27844"/>
    <cellStyle name="Commentaire 7 2 3 3 3" xfId="27845"/>
    <cellStyle name="Commentaire 7 2 3 3 4" xfId="27846"/>
    <cellStyle name="Commentaire 7 2 3 3 5" xfId="27847"/>
    <cellStyle name="Commentaire 7 2 3 3 6" xfId="27848"/>
    <cellStyle name="Commentaire 7 2 3 3 7" xfId="27849"/>
    <cellStyle name="Commentaire 7 2 3 3 8" xfId="27850"/>
    <cellStyle name="Commentaire 7 2 3 3 9" xfId="27851"/>
    <cellStyle name="Commentaire 7 2 3 4" xfId="27852"/>
    <cellStyle name="Commentaire 7 2 3 4 2" xfId="27853"/>
    <cellStyle name="Commentaire 7 2 3 4 3" xfId="27854"/>
    <cellStyle name="Commentaire 7 2 3 4 4" xfId="27855"/>
    <cellStyle name="Commentaire 7 2 3 4 5" xfId="27856"/>
    <cellStyle name="Commentaire 7 2 3 4 6" xfId="27857"/>
    <cellStyle name="Commentaire 7 2 3 4 7" xfId="27858"/>
    <cellStyle name="Commentaire 7 2 3 4 8" xfId="27859"/>
    <cellStyle name="Commentaire 7 2 3 4 9" xfId="27860"/>
    <cellStyle name="Commentaire 7 2 3 5" xfId="27861"/>
    <cellStyle name="Commentaire 7 2 3 5 2" xfId="27862"/>
    <cellStyle name="Commentaire 7 2 3 5 3" xfId="27863"/>
    <cellStyle name="Commentaire 7 2 3 5 4" xfId="27864"/>
    <cellStyle name="Commentaire 7 2 3 5 5" xfId="27865"/>
    <cellStyle name="Commentaire 7 2 3 5 6" xfId="27866"/>
    <cellStyle name="Commentaire 7 2 3 5 7" xfId="27867"/>
    <cellStyle name="Commentaire 7 2 3 5 8" xfId="27868"/>
    <cellStyle name="Commentaire 7 2 3 5 9" xfId="27869"/>
    <cellStyle name="Commentaire 7 2 3 6" xfId="27870"/>
    <cellStyle name="Commentaire 7 2 3 6 2" xfId="27871"/>
    <cellStyle name="Commentaire 7 2 3 6 3" xfId="27872"/>
    <cellStyle name="Commentaire 7 2 3 6 4" xfId="27873"/>
    <cellStyle name="Commentaire 7 2 3 6 5" xfId="27874"/>
    <cellStyle name="Commentaire 7 2 3 6 6" xfId="27875"/>
    <cellStyle name="Commentaire 7 2 3 7" xfId="27876"/>
    <cellStyle name="Commentaire 7 2 3 7 2" xfId="27877"/>
    <cellStyle name="Commentaire 7 2 3 7 3" xfId="27878"/>
    <cellStyle name="Commentaire 7 2 3 7 4" xfId="27879"/>
    <cellStyle name="Commentaire 7 2 3 7 5" xfId="27880"/>
    <cellStyle name="Commentaire 7 2 3 7 6" xfId="27881"/>
    <cellStyle name="Commentaire 7 2 3 8" xfId="27882"/>
    <cellStyle name="Commentaire 7 2 3 9" xfId="27883"/>
    <cellStyle name="Commentaire 7 2 4" xfId="27884"/>
    <cellStyle name="Commentaire 7 2 4 2" xfId="27885"/>
    <cellStyle name="Commentaire 7 2 4 3" xfId="27886"/>
    <cellStyle name="Commentaire 7 2 4 4" xfId="27887"/>
    <cellStyle name="Commentaire 7 2 4 5" xfId="27888"/>
    <cellStyle name="Commentaire 7 2 4 6" xfId="27889"/>
    <cellStyle name="Commentaire 7 2 4 7" xfId="27890"/>
    <cellStyle name="Commentaire 7 2 4 8" xfId="27891"/>
    <cellStyle name="Commentaire 7 2 4 9" xfId="27892"/>
    <cellStyle name="Commentaire 7 2 5" xfId="27893"/>
    <cellStyle name="Commentaire 7 2 5 2" xfId="27894"/>
    <cellStyle name="Commentaire 7 2 5 3" xfId="27895"/>
    <cellStyle name="Commentaire 7 2 5 4" xfId="27896"/>
    <cellStyle name="Commentaire 7 2 5 5" xfId="27897"/>
    <cellStyle name="Commentaire 7 2 5 6" xfId="27898"/>
    <cellStyle name="Commentaire 7 2 5 7" xfId="27899"/>
    <cellStyle name="Commentaire 7 2 5 8" xfId="27900"/>
    <cellStyle name="Commentaire 7 2 5 9" xfId="27901"/>
    <cellStyle name="Commentaire 7 2 6" xfId="27902"/>
    <cellStyle name="Commentaire 7 2 6 2" xfId="27903"/>
    <cellStyle name="Commentaire 7 2 6 3" xfId="27904"/>
    <cellStyle name="Commentaire 7 2 6 4" xfId="27905"/>
    <cellStyle name="Commentaire 7 2 6 5" xfId="27906"/>
    <cellStyle name="Commentaire 7 2 6 6" xfId="27907"/>
    <cellStyle name="Commentaire 7 2 7" xfId="27908"/>
    <cellStyle name="Commentaire 7 3" xfId="27909"/>
    <cellStyle name="Commentaire 7 3 2" xfId="27910"/>
    <cellStyle name="Commentaire 7 3 2 10" xfId="27911"/>
    <cellStyle name="Commentaire 7 3 2 11" xfId="27912"/>
    <cellStyle name="Commentaire 7 3 2 12" xfId="27913"/>
    <cellStyle name="Commentaire 7 3 2 13" xfId="27914"/>
    <cellStyle name="Commentaire 7 3 2 14" xfId="27915"/>
    <cellStyle name="Commentaire 7 3 2 15" xfId="27916"/>
    <cellStyle name="Commentaire 7 3 2 2" xfId="27917"/>
    <cellStyle name="Commentaire 7 3 2 2 10" xfId="27918"/>
    <cellStyle name="Commentaire 7 3 2 2 2" xfId="27919"/>
    <cellStyle name="Commentaire 7 3 2 2 2 2" xfId="27920"/>
    <cellStyle name="Commentaire 7 3 2 2 2 3" xfId="27921"/>
    <cellStyle name="Commentaire 7 3 2 2 2 4" xfId="27922"/>
    <cellStyle name="Commentaire 7 3 2 2 2 5" xfId="27923"/>
    <cellStyle name="Commentaire 7 3 2 2 2 6" xfId="27924"/>
    <cellStyle name="Commentaire 7 3 2 2 2 7" xfId="27925"/>
    <cellStyle name="Commentaire 7 3 2 2 2 8" xfId="27926"/>
    <cellStyle name="Commentaire 7 3 2 2 2 9" xfId="27927"/>
    <cellStyle name="Commentaire 7 3 2 2 3" xfId="27928"/>
    <cellStyle name="Commentaire 7 3 2 2 4" xfId="27929"/>
    <cellStyle name="Commentaire 7 3 2 2 5" xfId="27930"/>
    <cellStyle name="Commentaire 7 3 2 2 6" xfId="27931"/>
    <cellStyle name="Commentaire 7 3 2 2 7" xfId="27932"/>
    <cellStyle name="Commentaire 7 3 2 2 8" xfId="27933"/>
    <cellStyle name="Commentaire 7 3 2 2 9" xfId="27934"/>
    <cellStyle name="Commentaire 7 3 2 3" xfId="27935"/>
    <cellStyle name="Commentaire 7 3 2 3 10" xfId="27936"/>
    <cellStyle name="Commentaire 7 3 2 3 2" xfId="27937"/>
    <cellStyle name="Commentaire 7 3 2 3 2 2" xfId="27938"/>
    <cellStyle name="Commentaire 7 3 2 3 2 3" xfId="27939"/>
    <cellStyle name="Commentaire 7 3 2 3 2 4" xfId="27940"/>
    <cellStyle name="Commentaire 7 3 2 3 2 5" xfId="27941"/>
    <cellStyle name="Commentaire 7 3 2 3 2 6" xfId="27942"/>
    <cellStyle name="Commentaire 7 3 2 3 2 7" xfId="27943"/>
    <cellStyle name="Commentaire 7 3 2 3 2 8" xfId="27944"/>
    <cellStyle name="Commentaire 7 3 2 3 2 9" xfId="27945"/>
    <cellStyle name="Commentaire 7 3 2 3 3" xfId="27946"/>
    <cellStyle name="Commentaire 7 3 2 3 4" xfId="27947"/>
    <cellStyle name="Commentaire 7 3 2 3 5" xfId="27948"/>
    <cellStyle name="Commentaire 7 3 2 3 6" xfId="27949"/>
    <cellStyle name="Commentaire 7 3 2 3 7" xfId="27950"/>
    <cellStyle name="Commentaire 7 3 2 3 8" xfId="27951"/>
    <cellStyle name="Commentaire 7 3 2 3 9" xfId="27952"/>
    <cellStyle name="Commentaire 7 3 2 4" xfId="27953"/>
    <cellStyle name="Commentaire 7 3 2 4 2" xfId="27954"/>
    <cellStyle name="Commentaire 7 3 2 4 3" xfId="27955"/>
    <cellStyle name="Commentaire 7 3 2 4 4" xfId="27956"/>
    <cellStyle name="Commentaire 7 3 2 4 5" xfId="27957"/>
    <cellStyle name="Commentaire 7 3 2 4 6" xfId="27958"/>
    <cellStyle name="Commentaire 7 3 2 4 7" xfId="27959"/>
    <cellStyle name="Commentaire 7 3 2 4 8" xfId="27960"/>
    <cellStyle name="Commentaire 7 3 2 4 9" xfId="27961"/>
    <cellStyle name="Commentaire 7 3 2 5" xfId="27962"/>
    <cellStyle name="Commentaire 7 3 2 5 2" xfId="27963"/>
    <cellStyle name="Commentaire 7 3 2 5 3" xfId="27964"/>
    <cellStyle name="Commentaire 7 3 2 5 4" xfId="27965"/>
    <cellStyle name="Commentaire 7 3 2 5 5" xfId="27966"/>
    <cellStyle name="Commentaire 7 3 2 5 6" xfId="27967"/>
    <cellStyle name="Commentaire 7 3 2 5 7" xfId="27968"/>
    <cellStyle name="Commentaire 7 3 2 5 8" xfId="27969"/>
    <cellStyle name="Commentaire 7 3 2 5 9" xfId="27970"/>
    <cellStyle name="Commentaire 7 3 2 6" xfId="27971"/>
    <cellStyle name="Commentaire 7 3 2 6 2" xfId="27972"/>
    <cellStyle name="Commentaire 7 3 2 6 3" xfId="27973"/>
    <cellStyle name="Commentaire 7 3 2 6 4" xfId="27974"/>
    <cellStyle name="Commentaire 7 3 2 6 5" xfId="27975"/>
    <cellStyle name="Commentaire 7 3 2 6 6" xfId="27976"/>
    <cellStyle name="Commentaire 7 3 2 7" xfId="27977"/>
    <cellStyle name="Commentaire 7 3 2 7 2" xfId="27978"/>
    <cellStyle name="Commentaire 7 3 2 7 3" xfId="27979"/>
    <cellStyle name="Commentaire 7 3 2 7 4" xfId="27980"/>
    <cellStyle name="Commentaire 7 3 2 7 5" xfId="27981"/>
    <cellStyle name="Commentaire 7 3 2 7 6" xfId="27982"/>
    <cellStyle name="Commentaire 7 3 2 8" xfId="27983"/>
    <cellStyle name="Commentaire 7 3 2 9" xfId="27984"/>
    <cellStyle name="Commentaire 7 3 3" xfId="27985"/>
    <cellStyle name="Commentaire 7 3 3 2" xfId="27986"/>
    <cellStyle name="Commentaire 7 3 3 3" xfId="27987"/>
    <cellStyle name="Commentaire 7 3 3 4" xfId="27988"/>
    <cellStyle name="Commentaire 7 3 3 5" xfId="27989"/>
    <cellStyle name="Commentaire 7 3 3 6" xfId="27990"/>
    <cellStyle name="Commentaire 7 3 3 7" xfId="27991"/>
    <cellStyle name="Commentaire 7 3 3 8" xfId="27992"/>
    <cellStyle name="Commentaire 7 3 3 9" xfId="27993"/>
    <cellStyle name="Commentaire 7 3 4" xfId="27994"/>
    <cellStyle name="Commentaire 7 3 4 2" xfId="27995"/>
    <cellStyle name="Commentaire 7 3 4 3" xfId="27996"/>
    <cellStyle name="Commentaire 7 3 4 4" xfId="27997"/>
    <cellStyle name="Commentaire 7 3 4 5" xfId="27998"/>
    <cellStyle name="Commentaire 7 3 4 6" xfId="27999"/>
    <cellStyle name="Commentaire 7 3 4 7" xfId="28000"/>
    <cellStyle name="Commentaire 7 3 4 8" xfId="28001"/>
    <cellStyle name="Commentaire 7 3 4 9" xfId="28002"/>
    <cellStyle name="Commentaire 7 3 5" xfId="28003"/>
    <cellStyle name="Commentaire 7 3 5 2" xfId="28004"/>
    <cellStyle name="Commentaire 7 3 5 3" xfId="28005"/>
    <cellStyle name="Commentaire 7 3 5 4" xfId="28006"/>
    <cellStyle name="Commentaire 7 3 5 5" xfId="28007"/>
    <cellStyle name="Commentaire 7 3 5 6" xfId="28008"/>
    <cellStyle name="Commentaire 7 3 6" xfId="28009"/>
    <cellStyle name="Commentaire 7 4" xfId="28010"/>
    <cellStyle name="Commentaire 7 4 10" xfId="28011"/>
    <cellStyle name="Commentaire 7 4 11" xfId="28012"/>
    <cellStyle name="Commentaire 7 4 12" xfId="28013"/>
    <cellStyle name="Commentaire 7 4 13" xfId="28014"/>
    <cellStyle name="Commentaire 7 4 14" xfId="28015"/>
    <cellStyle name="Commentaire 7 4 15" xfId="28016"/>
    <cellStyle name="Commentaire 7 4 2" xfId="28017"/>
    <cellStyle name="Commentaire 7 4 2 10" xfId="28018"/>
    <cellStyle name="Commentaire 7 4 2 2" xfId="28019"/>
    <cellStyle name="Commentaire 7 4 2 2 2" xfId="28020"/>
    <cellStyle name="Commentaire 7 4 2 2 3" xfId="28021"/>
    <cellStyle name="Commentaire 7 4 2 2 4" xfId="28022"/>
    <cellStyle name="Commentaire 7 4 2 2 5" xfId="28023"/>
    <cellStyle name="Commentaire 7 4 2 2 6" xfId="28024"/>
    <cellStyle name="Commentaire 7 4 2 2 7" xfId="28025"/>
    <cellStyle name="Commentaire 7 4 2 2 8" xfId="28026"/>
    <cellStyle name="Commentaire 7 4 2 2 9" xfId="28027"/>
    <cellStyle name="Commentaire 7 4 2 3" xfId="28028"/>
    <cellStyle name="Commentaire 7 4 2 4" xfId="28029"/>
    <cellStyle name="Commentaire 7 4 2 5" xfId="28030"/>
    <cellStyle name="Commentaire 7 4 2 6" xfId="28031"/>
    <cellStyle name="Commentaire 7 4 2 7" xfId="28032"/>
    <cellStyle name="Commentaire 7 4 2 8" xfId="28033"/>
    <cellStyle name="Commentaire 7 4 2 9" xfId="28034"/>
    <cellStyle name="Commentaire 7 4 3" xfId="28035"/>
    <cellStyle name="Commentaire 7 4 3 10" xfId="28036"/>
    <cellStyle name="Commentaire 7 4 3 2" xfId="28037"/>
    <cellStyle name="Commentaire 7 4 3 2 2" xfId="28038"/>
    <cellStyle name="Commentaire 7 4 3 2 3" xfId="28039"/>
    <cellStyle name="Commentaire 7 4 3 2 4" xfId="28040"/>
    <cellStyle name="Commentaire 7 4 3 2 5" xfId="28041"/>
    <cellStyle name="Commentaire 7 4 3 2 6" xfId="28042"/>
    <cellStyle name="Commentaire 7 4 3 2 7" xfId="28043"/>
    <cellStyle name="Commentaire 7 4 3 2 8" xfId="28044"/>
    <cellStyle name="Commentaire 7 4 3 2 9" xfId="28045"/>
    <cellStyle name="Commentaire 7 4 3 3" xfId="28046"/>
    <cellStyle name="Commentaire 7 4 3 4" xfId="28047"/>
    <cellStyle name="Commentaire 7 4 3 5" xfId="28048"/>
    <cellStyle name="Commentaire 7 4 3 6" xfId="28049"/>
    <cellStyle name="Commentaire 7 4 3 7" xfId="28050"/>
    <cellStyle name="Commentaire 7 4 3 8" xfId="28051"/>
    <cellStyle name="Commentaire 7 4 3 9" xfId="28052"/>
    <cellStyle name="Commentaire 7 4 4" xfId="28053"/>
    <cellStyle name="Commentaire 7 4 4 2" xfId="28054"/>
    <cellStyle name="Commentaire 7 4 4 3" xfId="28055"/>
    <cellStyle name="Commentaire 7 4 4 4" xfId="28056"/>
    <cellStyle name="Commentaire 7 4 4 5" xfId="28057"/>
    <cellStyle name="Commentaire 7 4 4 6" xfId="28058"/>
    <cellStyle name="Commentaire 7 4 4 7" xfId="28059"/>
    <cellStyle name="Commentaire 7 4 4 8" xfId="28060"/>
    <cellStyle name="Commentaire 7 4 4 9" xfId="28061"/>
    <cellStyle name="Commentaire 7 4 5" xfId="28062"/>
    <cellStyle name="Commentaire 7 4 5 2" xfId="28063"/>
    <cellStyle name="Commentaire 7 4 5 3" xfId="28064"/>
    <cellStyle name="Commentaire 7 4 5 4" xfId="28065"/>
    <cellStyle name="Commentaire 7 4 5 5" xfId="28066"/>
    <cellStyle name="Commentaire 7 4 5 6" xfId="28067"/>
    <cellStyle name="Commentaire 7 4 5 7" xfId="28068"/>
    <cellStyle name="Commentaire 7 4 5 8" xfId="28069"/>
    <cellStyle name="Commentaire 7 4 5 9" xfId="28070"/>
    <cellStyle name="Commentaire 7 4 6" xfId="28071"/>
    <cellStyle name="Commentaire 7 4 6 2" xfId="28072"/>
    <cellStyle name="Commentaire 7 4 6 3" xfId="28073"/>
    <cellStyle name="Commentaire 7 4 6 4" xfId="28074"/>
    <cellStyle name="Commentaire 7 4 6 5" xfId="28075"/>
    <cellStyle name="Commentaire 7 4 6 6" xfId="28076"/>
    <cellStyle name="Commentaire 7 4 7" xfId="28077"/>
    <cellStyle name="Commentaire 7 4 7 2" xfId="28078"/>
    <cellStyle name="Commentaire 7 4 7 3" xfId="28079"/>
    <cellStyle name="Commentaire 7 4 7 4" xfId="28080"/>
    <cellStyle name="Commentaire 7 4 7 5" xfId="28081"/>
    <cellStyle name="Commentaire 7 4 7 6" xfId="28082"/>
    <cellStyle name="Commentaire 7 4 8" xfId="28083"/>
    <cellStyle name="Commentaire 7 4 9" xfId="28084"/>
    <cellStyle name="Commentaire 7 5" xfId="28085"/>
    <cellStyle name="Commentaire 7 5 2" xfId="28086"/>
    <cellStyle name="Commentaire 7 5 3" xfId="28087"/>
    <cellStyle name="Commentaire 7 5 4" xfId="28088"/>
    <cellStyle name="Commentaire 7 5 5" xfId="28089"/>
    <cellStyle name="Commentaire 7 5 6" xfId="28090"/>
    <cellStyle name="Commentaire 7 5 7" xfId="28091"/>
    <cellStyle name="Commentaire 7 5 8" xfId="28092"/>
    <cellStyle name="Commentaire 7 5 9" xfId="28093"/>
    <cellStyle name="Commentaire 7 6" xfId="28094"/>
    <cellStyle name="Commentaire 7 6 2" xfId="28095"/>
    <cellStyle name="Commentaire 7 6 3" xfId="28096"/>
    <cellStyle name="Commentaire 7 6 4" xfId="28097"/>
    <cellStyle name="Commentaire 7 6 5" xfId="28098"/>
    <cellStyle name="Commentaire 7 6 6" xfId="28099"/>
    <cellStyle name="Commentaire 7 6 7" xfId="28100"/>
    <cellStyle name="Commentaire 7 6 8" xfId="28101"/>
    <cellStyle name="Commentaire 7 6 9" xfId="28102"/>
    <cellStyle name="Commentaire 7 7" xfId="28103"/>
    <cellStyle name="Commentaire 7 7 2" xfId="28104"/>
    <cellStyle name="Commentaire 7 7 3" xfId="28105"/>
    <cellStyle name="Commentaire 7 7 4" xfId="28106"/>
    <cellStyle name="Commentaire 7 7 5" xfId="28107"/>
    <cellStyle name="Commentaire 7 7 6" xfId="28108"/>
    <cellStyle name="Commentaire 7 8" xfId="28109"/>
    <cellStyle name="Commentaire 8" xfId="28110"/>
    <cellStyle name="Commentaire 8 2" xfId="28111"/>
    <cellStyle name="Commentaire 8 2 2" xfId="28112"/>
    <cellStyle name="Commentaire 8 2 2 2" xfId="28113"/>
    <cellStyle name="Commentaire 8 2 2 2 10" xfId="28114"/>
    <cellStyle name="Commentaire 8 2 2 2 11" xfId="28115"/>
    <cellStyle name="Commentaire 8 2 2 2 12" xfId="28116"/>
    <cellStyle name="Commentaire 8 2 2 2 13" xfId="28117"/>
    <cellStyle name="Commentaire 8 2 2 2 14" xfId="28118"/>
    <cellStyle name="Commentaire 8 2 2 2 15" xfId="28119"/>
    <cellStyle name="Commentaire 8 2 2 2 2" xfId="28120"/>
    <cellStyle name="Commentaire 8 2 2 2 2 10" xfId="28121"/>
    <cellStyle name="Commentaire 8 2 2 2 2 2" xfId="28122"/>
    <cellStyle name="Commentaire 8 2 2 2 2 2 2" xfId="28123"/>
    <cellStyle name="Commentaire 8 2 2 2 2 2 3" xfId="28124"/>
    <cellStyle name="Commentaire 8 2 2 2 2 2 4" xfId="28125"/>
    <cellStyle name="Commentaire 8 2 2 2 2 2 5" xfId="28126"/>
    <cellStyle name="Commentaire 8 2 2 2 2 2 6" xfId="28127"/>
    <cellStyle name="Commentaire 8 2 2 2 2 2 7" xfId="28128"/>
    <cellStyle name="Commentaire 8 2 2 2 2 2 8" xfId="28129"/>
    <cellStyle name="Commentaire 8 2 2 2 2 2 9" xfId="28130"/>
    <cellStyle name="Commentaire 8 2 2 2 2 3" xfId="28131"/>
    <cellStyle name="Commentaire 8 2 2 2 2 4" xfId="28132"/>
    <cellStyle name="Commentaire 8 2 2 2 2 5" xfId="28133"/>
    <cellStyle name="Commentaire 8 2 2 2 2 6" xfId="28134"/>
    <cellStyle name="Commentaire 8 2 2 2 2 7" xfId="28135"/>
    <cellStyle name="Commentaire 8 2 2 2 2 8" xfId="28136"/>
    <cellStyle name="Commentaire 8 2 2 2 2 9" xfId="28137"/>
    <cellStyle name="Commentaire 8 2 2 2 3" xfId="28138"/>
    <cellStyle name="Commentaire 8 2 2 2 3 10" xfId="28139"/>
    <cellStyle name="Commentaire 8 2 2 2 3 2" xfId="28140"/>
    <cellStyle name="Commentaire 8 2 2 2 3 2 2" xfId="28141"/>
    <cellStyle name="Commentaire 8 2 2 2 3 2 3" xfId="28142"/>
    <cellStyle name="Commentaire 8 2 2 2 3 2 4" xfId="28143"/>
    <cellStyle name="Commentaire 8 2 2 2 3 2 5" xfId="28144"/>
    <cellStyle name="Commentaire 8 2 2 2 3 2 6" xfId="28145"/>
    <cellStyle name="Commentaire 8 2 2 2 3 2 7" xfId="28146"/>
    <cellStyle name="Commentaire 8 2 2 2 3 2 8" xfId="28147"/>
    <cellStyle name="Commentaire 8 2 2 2 3 2 9" xfId="28148"/>
    <cellStyle name="Commentaire 8 2 2 2 3 3" xfId="28149"/>
    <cellStyle name="Commentaire 8 2 2 2 3 4" xfId="28150"/>
    <cellStyle name="Commentaire 8 2 2 2 3 5" xfId="28151"/>
    <cellStyle name="Commentaire 8 2 2 2 3 6" xfId="28152"/>
    <cellStyle name="Commentaire 8 2 2 2 3 7" xfId="28153"/>
    <cellStyle name="Commentaire 8 2 2 2 3 8" xfId="28154"/>
    <cellStyle name="Commentaire 8 2 2 2 3 9" xfId="28155"/>
    <cellStyle name="Commentaire 8 2 2 2 4" xfId="28156"/>
    <cellStyle name="Commentaire 8 2 2 2 4 2" xfId="28157"/>
    <cellStyle name="Commentaire 8 2 2 2 4 3" xfId="28158"/>
    <cellStyle name="Commentaire 8 2 2 2 4 4" xfId="28159"/>
    <cellStyle name="Commentaire 8 2 2 2 4 5" xfId="28160"/>
    <cellStyle name="Commentaire 8 2 2 2 4 6" xfId="28161"/>
    <cellStyle name="Commentaire 8 2 2 2 4 7" xfId="28162"/>
    <cellStyle name="Commentaire 8 2 2 2 4 8" xfId="28163"/>
    <cellStyle name="Commentaire 8 2 2 2 4 9" xfId="28164"/>
    <cellStyle name="Commentaire 8 2 2 2 5" xfId="28165"/>
    <cellStyle name="Commentaire 8 2 2 2 5 2" xfId="28166"/>
    <cellStyle name="Commentaire 8 2 2 2 5 3" xfId="28167"/>
    <cellStyle name="Commentaire 8 2 2 2 5 4" xfId="28168"/>
    <cellStyle name="Commentaire 8 2 2 2 5 5" xfId="28169"/>
    <cellStyle name="Commentaire 8 2 2 2 5 6" xfId="28170"/>
    <cellStyle name="Commentaire 8 2 2 2 5 7" xfId="28171"/>
    <cellStyle name="Commentaire 8 2 2 2 5 8" xfId="28172"/>
    <cellStyle name="Commentaire 8 2 2 2 5 9" xfId="28173"/>
    <cellStyle name="Commentaire 8 2 2 2 6" xfId="28174"/>
    <cellStyle name="Commentaire 8 2 2 2 6 2" xfId="28175"/>
    <cellStyle name="Commentaire 8 2 2 2 6 3" xfId="28176"/>
    <cellStyle name="Commentaire 8 2 2 2 6 4" xfId="28177"/>
    <cellStyle name="Commentaire 8 2 2 2 6 5" xfId="28178"/>
    <cellStyle name="Commentaire 8 2 2 2 6 6" xfId="28179"/>
    <cellStyle name="Commentaire 8 2 2 2 7" xfId="28180"/>
    <cellStyle name="Commentaire 8 2 2 2 7 2" xfId="28181"/>
    <cellStyle name="Commentaire 8 2 2 2 7 3" xfId="28182"/>
    <cellStyle name="Commentaire 8 2 2 2 7 4" xfId="28183"/>
    <cellStyle name="Commentaire 8 2 2 2 7 5" xfId="28184"/>
    <cellStyle name="Commentaire 8 2 2 2 7 6" xfId="28185"/>
    <cellStyle name="Commentaire 8 2 2 2 8" xfId="28186"/>
    <cellStyle name="Commentaire 8 2 2 2 9" xfId="28187"/>
    <cellStyle name="Commentaire 8 2 2 3" xfId="28188"/>
    <cellStyle name="Commentaire 8 2 2 3 2" xfId="28189"/>
    <cellStyle name="Commentaire 8 2 2 3 3" xfId="28190"/>
    <cellStyle name="Commentaire 8 2 2 3 4" xfId="28191"/>
    <cellStyle name="Commentaire 8 2 2 3 5" xfId="28192"/>
    <cellStyle name="Commentaire 8 2 2 3 6" xfId="28193"/>
    <cellStyle name="Commentaire 8 2 2 3 7" xfId="28194"/>
    <cellStyle name="Commentaire 8 2 2 3 8" xfId="28195"/>
    <cellStyle name="Commentaire 8 2 2 3 9" xfId="28196"/>
    <cellStyle name="Commentaire 8 2 2 4" xfId="28197"/>
    <cellStyle name="Commentaire 8 2 2 4 2" xfId="28198"/>
    <cellStyle name="Commentaire 8 2 2 4 3" xfId="28199"/>
    <cellStyle name="Commentaire 8 2 2 4 4" xfId="28200"/>
    <cellStyle name="Commentaire 8 2 2 4 5" xfId="28201"/>
    <cellStyle name="Commentaire 8 2 2 4 6" xfId="28202"/>
    <cellStyle name="Commentaire 8 2 2 4 7" xfId="28203"/>
    <cellStyle name="Commentaire 8 2 2 4 8" xfId="28204"/>
    <cellStyle name="Commentaire 8 2 2 4 9" xfId="28205"/>
    <cellStyle name="Commentaire 8 2 2 5" xfId="28206"/>
    <cellStyle name="Commentaire 8 2 2 5 2" xfId="28207"/>
    <cellStyle name="Commentaire 8 2 2 5 3" xfId="28208"/>
    <cellStyle name="Commentaire 8 2 2 5 4" xfId="28209"/>
    <cellStyle name="Commentaire 8 2 2 5 5" xfId="28210"/>
    <cellStyle name="Commentaire 8 2 2 5 6" xfId="28211"/>
    <cellStyle name="Commentaire 8 2 2 6" xfId="28212"/>
    <cellStyle name="Commentaire 8 2 3" xfId="28213"/>
    <cellStyle name="Commentaire 8 2 3 10" xfId="28214"/>
    <cellStyle name="Commentaire 8 2 3 11" xfId="28215"/>
    <cellStyle name="Commentaire 8 2 3 12" xfId="28216"/>
    <cellStyle name="Commentaire 8 2 3 13" xfId="28217"/>
    <cellStyle name="Commentaire 8 2 3 14" xfId="28218"/>
    <cellStyle name="Commentaire 8 2 3 15" xfId="28219"/>
    <cellStyle name="Commentaire 8 2 3 2" xfId="28220"/>
    <cellStyle name="Commentaire 8 2 3 2 10" xfId="28221"/>
    <cellStyle name="Commentaire 8 2 3 2 2" xfId="28222"/>
    <cellStyle name="Commentaire 8 2 3 2 2 2" xfId="28223"/>
    <cellStyle name="Commentaire 8 2 3 2 2 3" xfId="28224"/>
    <cellStyle name="Commentaire 8 2 3 2 2 4" xfId="28225"/>
    <cellStyle name="Commentaire 8 2 3 2 2 5" xfId="28226"/>
    <cellStyle name="Commentaire 8 2 3 2 2 6" xfId="28227"/>
    <cellStyle name="Commentaire 8 2 3 2 2 7" xfId="28228"/>
    <cellStyle name="Commentaire 8 2 3 2 2 8" xfId="28229"/>
    <cellStyle name="Commentaire 8 2 3 2 2 9" xfId="28230"/>
    <cellStyle name="Commentaire 8 2 3 2 3" xfId="28231"/>
    <cellStyle name="Commentaire 8 2 3 2 4" xfId="28232"/>
    <cellStyle name="Commentaire 8 2 3 2 5" xfId="28233"/>
    <cellStyle name="Commentaire 8 2 3 2 6" xfId="28234"/>
    <cellStyle name="Commentaire 8 2 3 2 7" xfId="28235"/>
    <cellStyle name="Commentaire 8 2 3 2 8" xfId="28236"/>
    <cellStyle name="Commentaire 8 2 3 2 9" xfId="28237"/>
    <cellStyle name="Commentaire 8 2 3 3" xfId="28238"/>
    <cellStyle name="Commentaire 8 2 3 3 10" xfId="28239"/>
    <cellStyle name="Commentaire 8 2 3 3 2" xfId="28240"/>
    <cellStyle name="Commentaire 8 2 3 3 2 2" xfId="28241"/>
    <cellStyle name="Commentaire 8 2 3 3 2 3" xfId="28242"/>
    <cellStyle name="Commentaire 8 2 3 3 2 4" xfId="28243"/>
    <cellStyle name="Commentaire 8 2 3 3 2 5" xfId="28244"/>
    <cellStyle name="Commentaire 8 2 3 3 2 6" xfId="28245"/>
    <cellStyle name="Commentaire 8 2 3 3 2 7" xfId="28246"/>
    <cellStyle name="Commentaire 8 2 3 3 2 8" xfId="28247"/>
    <cellStyle name="Commentaire 8 2 3 3 2 9" xfId="28248"/>
    <cellStyle name="Commentaire 8 2 3 3 3" xfId="28249"/>
    <cellStyle name="Commentaire 8 2 3 3 4" xfId="28250"/>
    <cellStyle name="Commentaire 8 2 3 3 5" xfId="28251"/>
    <cellStyle name="Commentaire 8 2 3 3 6" xfId="28252"/>
    <cellStyle name="Commentaire 8 2 3 3 7" xfId="28253"/>
    <cellStyle name="Commentaire 8 2 3 3 8" xfId="28254"/>
    <cellStyle name="Commentaire 8 2 3 3 9" xfId="28255"/>
    <cellStyle name="Commentaire 8 2 3 4" xfId="28256"/>
    <cellStyle name="Commentaire 8 2 3 4 2" xfId="28257"/>
    <cellStyle name="Commentaire 8 2 3 4 3" xfId="28258"/>
    <cellStyle name="Commentaire 8 2 3 4 4" xfId="28259"/>
    <cellStyle name="Commentaire 8 2 3 4 5" xfId="28260"/>
    <cellStyle name="Commentaire 8 2 3 4 6" xfId="28261"/>
    <cellStyle name="Commentaire 8 2 3 4 7" xfId="28262"/>
    <cellStyle name="Commentaire 8 2 3 4 8" xfId="28263"/>
    <cellStyle name="Commentaire 8 2 3 4 9" xfId="28264"/>
    <cellStyle name="Commentaire 8 2 3 5" xfId="28265"/>
    <cellStyle name="Commentaire 8 2 3 5 2" xfId="28266"/>
    <cellStyle name="Commentaire 8 2 3 5 3" xfId="28267"/>
    <cellStyle name="Commentaire 8 2 3 5 4" xfId="28268"/>
    <cellStyle name="Commentaire 8 2 3 5 5" xfId="28269"/>
    <cellStyle name="Commentaire 8 2 3 5 6" xfId="28270"/>
    <cellStyle name="Commentaire 8 2 3 5 7" xfId="28271"/>
    <cellStyle name="Commentaire 8 2 3 5 8" xfId="28272"/>
    <cellStyle name="Commentaire 8 2 3 5 9" xfId="28273"/>
    <cellStyle name="Commentaire 8 2 3 6" xfId="28274"/>
    <cellStyle name="Commentaire 8 2 3 6 2" xfId="28275"/>
    <cellStyle name="Commentaire 8 2 3 6 3" xfId="28276"/>
    <cellStyle name="Commentaire 8 2 3 6 4" xfId="28277"/>
    <cellStyle name="Commentaire 8 2 3 6 5" xfId="28278"/>
    <cellStyle name="Commentaire 8 2 3 6 6" xfId="28279"/>
    <cellStyle name="Commentaire 8 2 3 7" xfId="28280"/>
    <cellStyle name="Commentaire 8 2 3 7 2" xfId="28281"/>
    <cellStyle name="Commentaire 8 2 3 7 3" xfId="28282"/>
    <cellStyle name="Commentaire 8 2 3 7 4" xfId="28283"/>
    <cellStyle name="Commentaire 8 2 3 7 5" xfId="28284"/>
    <cellStyle name="Commentaire 8 2 3 7 6" xfId="28285"/>
    <cellStyle name="Commentaire 8 2 3 8" xfId="28286"/>
    <cellStyle name="Commentaire 8 2 3 9" xfId="28287"/>
    <cellStyle name="Commentaire 8 2 4" xfId="28288"/>
    <cellStyle name="Commentaire 8 2 4 2" xfId="28289"/>
    <cellStyle name="Commentaire 8 2 4 3" xfId="28290"/>
    <cellStyle name="Commentaire 8 2 4 4" xfId="28291"/>
    <cellStyle name="Commentaire 8 2 4 5" xfId="28292"/>
    <cellStyle name="Commentaire 8 2 4 6" xfId="28293"/>
    <cellStyle name="Commentaire 8 2 4 7" xfId="28294"/>
    <cellStyle name="Commentaire 8 2 4 8" xfId="28295"/>
    <cellStyle name="Commentaire 8 2 4 9" xfId="28296"/>
    <cellStyle name="Commentaire 8 2 5" xfId="28297"/>
    <cellStyle name="Commentaire 8 2 5 2" xfId="28298"/>
    <cellStyle name="Commentaire 8 2 5 3" xfId="28299"/>
    <cellStyle name="Commentaire 8 2 5 4" xfId="28300"/>
    <cellStyle name="Commentaire 8 2 5 5" xfId="28301"/>
    <cellStyle name="Commentaire 8 2 5 6" xfId="28302"/>
    <cellStyle name="Commentaire 8 2 5 7" xfId="28303"/>
    <cellStyle name="Commentaire 8 2 5 8" xfId="28304"/>
    <cellStyle name="Commentaire 8 2 5 9" xfId="28305"/>
    <cellStyle name="Commentaire 8 2 6" xfId="28306"/>
    <cellStyle name="Commentaire 8 2 6 2" xfId="28307"/>
    <cellStyle name="Commentaire 8 2 6 3" xfId="28308"/>
    <cellStyle name="Commentaire 8 2 6 4" xfId="28309"/>
    <cellStyle name="Commentaire 8 2 6 5" xfId="28310"/>
    <cellStyle name="Commentaire 8 2 6 6" xfId="28311"/>
    <cellStyle name="Commentaire 8 2 7" xfId="28312"/>
    <cellStyle name="Commentaire 8 3" xfId="28313"/>
    <cellStyle name="Commentaire 8 3 2" xfId="28314"/>
    <cellStyle name="Commentaire 8 3 2 10" xfId="28315"/>
    <cellStyle name="Commentaire 8 3 2 11" xfId="28316"/>
    <cellStyle name="Commentaire 8 3 2 12" xfId="28317"/>
    <cellStyle name="Commentaire 8 3 2 13" xfId="28318"/>
    <cellStyle name="Commentaire 8 3 2 14" xfId="28319"/>
    <cellStyle name="Commentaire 8 3 2 15" xfId="28320"/>
    <cellStyle name="Commentaire 8 3 2 2" xfId="28321"/>
    <cellStyle name="Commentaire 8 3 2 2 10" xfId="28322"/>
    <cellStyle name="Commentaire 8 3 2 2 2" xfId="28323"/>
    <cellStyle name="Commentaire 8 3 2 2 2 2" xfId="28324"/>
    <cellStyle name="Commentaire 8 3 2 2 2 3" xfId="28325"/>
    <cellStyle name="Commentaire 8 3 2 2 2 4" xfId="28326"/>
    <cellStyle name="Commentaire 8 3 2 2 2 5" xfId="28327"/>
    <cellStyle name="Commentaire 8 3 2 2 2 6" xfId="28328"/>
    <cellStyle name="Commentaire 8 3 2 2 2 7" xfId="28329"/>
    <cellStyle name="Commentaire 8 3 2 2 2 8" xfId="28330"/>
    <cellStyle name="Commentaire 8 3 2 2 2 9" xfId="28331"/>
    <cellStyle name="Commentaire 8 3 2 2 3" xfId="28332"/>
    <cellStyle name="Commentaire 8 3 2 2 4" xfId="28333"/>
    <cellStyle name="Commentaire 8 3 2 2 5" xfId="28334"/>
    <cellStyle name="Commentaire 8 3 2 2 6" xfId="28335"/>
    <cellStyle name="Commentaire 8 3 2 2 7" xfId="28336"/>
    <cellStyle name="Commentaire 8 3 2 2 8" xfId="28337"/>
    <cellStyle name="Commentaire 8 3 2 2 9" xfId="28338"/>
    <cellStyle name="Commentaire 8 3 2 3" xfId="28339"/>
    <cellStyle name="Commentaire 8 3 2 3 10" xfId="28340"/>
    <cellStyle name="Commentaire 8 3 2 3 2" xfId="28341"/>
    <cellStyle name="Commentaire 8 3 2 3 2 2" xfId="28342"/>
    <cellStyle name="Commentaire 8 3 2 3 2 3" xfId="28343"/>
    <cellStyle name="Commentaire 8 3 2 3 2 4" xfId="28344"/>
    <cellStyle name="Commentaire 8 3 2 3 2 5" xfId="28345"/>
    <cellStyle name="Commentaire 8 3 2 3 2 6" xfId="28346"/>
    <cellStyle name="Commentaire 8 3 2 3 2 7" xfId="28347"/>
    <cellStyle name="Commentaire 8 3 2 3 2 8" xfId="28348"/>
    <cellStyle name="Commentaire 8 3 2 3 2 9" xfId="28349"/>
    <cellStyle name="Commentaire 8 3 2 3 3" xfId="28350"/>
    <cellStyle name="Commentaire 8 3 2 3 4" xfId="28351"/>
    <cellStyle name="Commentaire 8 3 2 3 5" xfId="28352"/>
    <cellStyle name="Commentaire 8 3 2 3 6" xfId="28353"/>
    <cellStyle name="Commentaire 8 3 2 3 7" xfId="28354"/>
    <cellStyle name="Commentaire 8 3 2 3 8" xfId="28355"/>
    <cellStyle name="Commentaire 8 3 2 3 9" xfId="28356"/>
    <cellStyle name="Commentaire 8 3 2 4" xfId="28357"/>
    <cellStyle name="Commentaire 8 3 2 4 2" xfId="28358"/>
    <cellStyle name="Commentaire 8 3 2 4 3" xfId="28359"/>
    <cellStyle name="Commentaire 8 3 2 4 4" xfId="28360"/>
    <cellStyle name="Commentaire 8 3 2 4 5" xfId="28361"/>
    <cellStyle name="Commentaire 8 3 2 4 6" xfId="28362"/>
    <cellStyle name="Commentaire 8 3 2 4 7" xfId="28363"/>
    <cellStyle name="Commentaire 8 3 2 4 8" xfId="28364"/>
    <cellStyle name="Commentaire 8 3 2 4 9" xfId="28365"/>
    <cellStyle name="Commentaire 8 3 2 5" xfId="28366"/>
    <cellStyle name="Commentaire 8 3 2 5 2" xfId="28367"/>
    <cellStyle name="Commentaire 8 3 2 5 3" xfId="28368"/>
    <cellStyle name="Commentaire 8 3 2 5 4" xfId="28369"/>
    <cellStyle name="Commentaire 8 3 2 5 5" xfId="28370"/>
    <cellStyle name="Commentaire 8 3 2 5 6" xfId="28371"/>
    <cellStyle name="Commentaire 8 3 2 5 7" xfId="28372"/>
    <cellStyle name="Commentaire 8 3 2 5 8" xfId="28373"/>
    <cellStyle name="Commentaire 8 3 2 5 9" xfId="28374"/>
    <cellStyle name="Commentaire 8 3 2 6" xfId="28375"/>
    <cellStyle name="Commentaire 8 3 2 6 2" xfId="28376"/>
    <cellStyle name="Commentaire 8 3 2 6 3" xfId="28377"/>
    <cellStyle name="Commentaire 8 3 2 6 4" xfId="28378"/>
    <cellStyle name="Commentaire 8 3 2 6 5" xfId="28379"/>
    <cellStyle name="Commentaire 8 3 2 6 6" xfId="28380"/>
    <cellStyle name="Commentaire 8 3 2 7" xfId="28381"/>
    <cellStyle name="Commentaire 8 3 2 7 2" xfId="28382"/>
    <cellStyle name="Commentaire 8 3 2 7 3" xfId="28383"/>
    <cellStyle name="Commentaire 8 3 2 7 4" xfId="28384"/>
    <cellStyle name="Commentaire 8 3 2 7 5" xfId="28385"/>
    <cellStyle name="Commentaire 8 3 2 7 6" xfId="28386"/>
    <cellStyle name="Commentaire 8 3 2 8" xfId="28387"/>
    <cellStyle name="Commentaire 8 3 2 9" xfId="28388"/>
    <cellStyle name="Commentaire 8 3 3" xfId="28389"/>
    <cellStyle name="Commentaire 8 3 3 2" xfId="28390"/>
    <cellStyle name="Commentaire 8 3 3 3" xfId="28391"/>
    <cellStyle name="Commentaire 8 3 3 4" xfId="28392"/>
    <cellStyle name="Commentaire 8 3 3 5" xfId="28393"/>
    <cellStyle name="Commentaire 8 3 3 6" xfId="28394"/>
    <cellStyle name="Commentaire 8 3 3 7" xfId="28395"/>
    <cellStyle name="Commentaire 8 3 3 8" xfId="28396"/>
    <cellStyle name="Commentaire 8 3 3 9" xfId="28397"/>
    <cellStyle name="Commentaire 8 3 4" xfId="28398"/>
    <cellStyle name="Commentaire 8 3 4 2" xfId="28399"/>
    <cellStyle name="Commentaire 8 3 4 3" xfId="28400"/>
    <cellStyle name="Commentaire 8 3 4 4" xfId="28401"/>
    <cellStyle name="Commentaire 8 3 4 5" xfId="28402"/>
    <cellStyle name="Commentaire 8 3 4 6" xfId="28403"/>
    <cellStyle name="Commentaire 8 3 4 7" xfId="28404"/>
    <cellStyle name="Commentaire 8 3 4 8" xfId="28405"/>
    <cellStyle name="Commentaire 8 3 4 9" xfId="28406"/>
    <cellStyle name="Commentaire 8 3 5" xfId="28407"/>
    <cellStyle name="Commentaire 8 3 5 2" xfId="28408"/>
    <cellStyle name="Commentaire 8 3 5 3" xfId="28409"/>
    <cellStyle name="Commentaire 8 3 5 4" xfId="28410"/>
    <cellStyle name="Commentaire 8 3 5 5" xfId="28411"/>
    <cellStyle name="Commentaire 8 3 5 6" xfId="28412"/>
    <cellStyle name="Commentaire 8 3 6" xfId="28413"/>
    <cellStyle name="Commentaire 8 4" xfId="28414"/>
    <cellStyle name="Commentaire 8 4 10" xfId="28415"/>
    <cellStyle name="Commentaire 8 4 11" xfId="28416"/>
    <cellStyle name="Commentaire 8 4 12" xfId="28417"/>
    <cellStyle name="Commentaire 8 4 13" xfId="28418"/>
    <cellStyle name="Commentaire 8 4 14" xfId="28419"/>
    <cellStyle name="Commentaire 8 4 15" xfId="28420"/>
    <cellStyle name="Commentaire 8 4 2" xfId="28421"/>
    <cellStyle name="Commentaire 8 4 2 10" xfId="28422"/>
    <cellStyle name="Commentaire 8 4 2 2" xfId="28423"/>
    <cellStyle name="Commentaire 8 4 2 2 2" xfId="28424"/>
    <cellStyle name="Commentaire 8 4 2 2 3" xfId="28425"/>
    <cellStyle name="Commentaire 8 4 2 2 4" xfId="28426"/>
    <cellStyle name="Commentaire 8 4 2 2 5" xfId="28427"/>
    <cellStyle name="Commentaire 8 4 2 2 6" xfId="28428"/>
    <cellStyle name="Commentaire 8 4 2 2 7" xfId="28429"/>
    <cellStyle name="Commentaire 8 4 2 2 8" xfId="28430"/>
    <cellStyle name="Commentaire 8 4 2 2 9" xfId="28431"/>
    <cellStyle name="Commentaire 8 4 2 3" xfId="28432"/>
    <cellStyle name="Commentaire 8 4 2 4" xfId="28433"/>
    <cellStyle name="Commentaire 8 4 2 5" xfId="28434"/>
    <cellStyle name="Commentaire 8 4 2 6" xfId="28435"/>
    <cellStyle name="Commentaire 8 4 2 7" xfId="28436"/>
    <cellStyle name="Commentaire 8 4 2 8" xfId="28437"/>
    <cellStyle name="Commentaire 8 4 2 9" xfId="28438"/>
    <cellStyle name="Commentaire 8 4 3" xfId="28439"/>
    <cellStyle name="Commentaire 8 4 3 10" xfId="28440"/>
    <cellStyle name="Commentaire 8 4 3 2" xfId="28441"/>
    <cellStyle name="Commentaire 8 4 3 2 2" xfId="28442"/>
    <cellStyle name="Commentaire 8 4 3 2 3" xfId="28443"/>
    <cellStyle name="Commentaire 8 4 3 2 4" xfId="28444"/>
    <cellStyle name="Commentaire 8 4 3 2 5" xfId="28445"/>
    <cellStyle name="Commentaire 8 4 3 2 6" xfId="28446"/>
    <cellStyle name="Commentaire 8 4 3 2 7" xfId="28447"/>
    <cellStyle name="Commentaire 8 4 3 2 8" xfId="28448"/>
    <cellStyle name="Commentaire 8 4 3 2 9" xfId="28449"/>
    <cellStyle name="Commentaire 8 4 3 3" xfId="28450"/>
    <cellStyle name="Commentaire 8 4 3 4" xfId="28451"/>
    <cellStyle name="Commentaire 8 4 3 5" xfId="28452"/>
    <cellStyle name="Commentaire 8 4 3 6" xfId="28453"/>
    <cellStyle name="Commentaire 8 4 3 7" xfId="28454"/>
    <cellStyle name="Commentaire 8 4 3 8" xfId="28455"/>
    <cellStyle name="Commentaire 8 4 3 9" xfId="28456"/>
    <cellStyle name="Commentaire 8 4 4" xfId="28457"/>
    <cellStyle name="Commentaire 8 4 4 2" xfId="28458"/>
    <cellStyle name="Commentaire 8 4 4 3" xfId="28459"/>
    <cellStyle name="Commentaire 8 4 4 4" xfId="28460"/>
    <cellStyle name="Commentaire 8 4 4 5" xfId="28461"/>
    <cellStyle name="Commentaire 8 4 4 6" xfId="28462"/>
    <cellStyle name="Commentaire 8 4 4 7" xfId="28463"/>
    <cellStyle name="Commentaire 8 4 4 8" xfId="28464"/>
    <cellStyle name="Commentaire 8 4 4 9" xfId="28465"/>
    <cellStyle name="Commentaire 8 4 5" xfId="28466"/>
    <cellStyle name="Commentaire 8 4 5 2" xfId="28467"/>
    <cellStyle name="Commentaire 8 4 5 3" xfId="28468"/>
    <cellStyle name="Commentaire 8 4 5 4" xfId="28469"/>
    <cellStyle name="Commentaire 8 4 5 5" xfId="28470"/>
    <cellStyle name="Commentaire 8 4 5 6" xfId="28471"/>
    <cellStyle name="Commentaire 8 4 5 7" xfId="28472"/>
    <cellStyle name="Commentaire 8 4 5 8" xfId="28473"/>
    <cellStyle name="Commentaire 8 4 5 9" xfId="28474"/>
    <cellStyle name="Commentaire 8 4 6" xfId="28475"/>
    <cellStyle name="Commentaire 8 4 6 2" xfId="28476"/>
    <cellStyle name="Commentaire 8 4 6 3" xfId="28477"/>
    <cellStyle name="Commentaire 8 4 6 4" xfId="28478"/>
    <cellStyle name="Commentaire 8 4 6 5" xfId="28479"/>
    <cellStyle name="Commentaire 8 4 6 6" xfId="28480"/>
    <cellStyle name="Commentaire 8 4 7" xfId="28481"/>
    <cellStyle name="Commentaire 8 4 7 2" xfId="28482"/>
    <cellStyle name="Commentaire 8 4 7 3" xfId="28483"/>
    <cellStyle name="Commentaire 8 4 7 4" xfId="28484"/>
    <cellStyle name="Commentaire 8 4 7 5" xfId="28485"/>
    <cellStyle name="Commentaire 8 4 7 6" xfId="28486"/>
    <cellStyle name="Commentaire 8 4 8" xfId="28487"/>
    <cellStyle name="Commentaire 8 4 9" xfId="28488"/>
    <cellStyle name="Commentaire 8 5" xfId="28489"/>
    <cellStyle name="Commentaire 8 5 2" xfId="28490"/>
    <cellStyle name="Commentaire 8 5 3" xfId="28491"/>
    <cellStyle name="Commentaire 8 5 4" xfId="28492"/>
    <cellStyle name="Commentaire 8 5 5" xfId="28493"/>
    <cellStyle name="Commentaire 8 5 6" xfId="28494"/>
    <cellStyle name="Commentaire 8 5 7" xfId="28495"/>
    <cellStyle name="Commentaire 8 5 8" xfId="28496"/>
    <cellStyle name="Commentaire 8 5 9" xfId="28497"/>
    <cellStyle name="Commentaire 8 6" xfId="28498"/>
    <cellStyle name="Commentaire 8 6 2" xfId="28499"/>
    <cellStyle name="Commentaire 8 6 3" xfId="28500"/>
    <cellStyle name="Commentaire 8 6 4" xfId="28501"/>
    <cellStyle name="Commentaire 8 6 5" xfId="28502"/>
    <cellStyle name="Commentaire 8 6 6" xfId="28503"/>
    <cellStyle name="Commentaire 8 6 7" xfId="28504"/>
    <cellStyle name="Commentaire 8 6 8" xfId="28505"/>
    <cellStyle name="Commentaire 8 6 9" xfId="28506"/>
    <cellStyle name="Commentaire 8 7" xfId="28507"/>
    <cellStyle name="Commentaire 8 7 2" xfId="28508"/>
    <cellStyle name="Commentaire 8 7 3" xfId="28509"/>
    <cellStyle name="Commentaire 8 7 4" xfId="28510"/>
    <cellStyle name="Commentaire 8 7 5" xfId="28511"/>
    <cellStyle name="Commentaire 8 7 6" xfId="28512"/>
    <cellStyle name="Commentaire 8 8" xfId="28513"/>
    <cellStyle name="Commentaire 9" xfId="28514"/>
    <cellStyle name="Commentaire 9 2" xfId="28515"/>
    <cellStyle name="Commentaire 9 2 2" xfId="28516"/>
    <cellStyle name="Commentaire 9 2 2 2" xfId="28517"/>
    <cellStyle name="Commentaire 9 2 2 2 10" xfId="28518"/>
    <cellStyle name="Commentaire 9 2 2 2 11" xfId="28519"/>
    <cellStyle name="Commentaire 9 2 2 2 12" xfId="28520"/>
    <cellStyle name="Commentaire 9 2 2 2 13" xfId="28521"/>
    <cellStyle name="Commentaire 9 2 2 2 14" xfId="28522"/>
    <cellStyle name="Commentaire 9 2 2 2 15" xfId="28523"/>
    <cellStyle name="Commentaire 9 2 2 2 2" xfId="28524"/>
    <cellStyle name="Commentaire 9 2 2 2 2 10" xfId="28525"/>
    <cellStyle name="Commentaire 9 2 2 2 2 2" xfId="28526"/>
    <cellStyle name="Commentaire 9 2 2 2 2 2 2" xfId="28527"/>
    <cellStyle name="Commentaire 9 2 2 2 2 2 3" xfId="28528"/>
    <cellStyle name="Commentaire 9 2 2 2 2 2 4" xfId="28529"/>
    <cellStyle name="Commentaire 9 2 2 2 2 2 5" xfId="28530"/>
    <cellStyle name="Commentaire 9 2 2 2 2 2 6" xfId="28531"/>
    <cellStyle name="Commentaire 9 2 2 2 2 2 7" xfId="28532"/>
    <cellStyle name="Commentaire 9 2 2 2 2 2 8" xfId="28533"/>
    <cellStyle name="Commentaire 9 2 2 2 2 2 9" xfId="28534"/>
    <cellStyle name="Commentaire 9 2 2 2 2 3" xfId="28535"/>
    <cellStyle name="Commentaire 9 2 2 2 2 4" xfId="28536"/>
    <cellStyle name="Commentaire 9 2 2 2 2 5" xfId="28537"/>
    <cellStyle name="Commentaire 9 2 2 2 2 6" xfId="28538"/>
    <cellStyle name="Commentaire 9 2 2 2 2 7" xfId="28539"/>
    <cellStyle name="Commentaire 9 2 2 2 2 8" xfId="28540"/>
    <cellStyle name="Commentaire 9 2 2 2 2 9" xfId="28541"/>
    <cellStyle name="Commentaire 9 2 2 2 3" xfId="28542"/>
    <cellStyle name="Commentaire 9 2 2 2 3 10" xfId="28543"/>
    <cellStyle name="Commentaire 9 2 2 2 3 2" xfId="28544"/>
    <cellStyle name="Commentaire 9 2 2 2 3 2 2" xfId="28545"/>
    <cellStyle name="Commentaire 9 2 2 2 3 2 3" xfId="28546"/>
    <cellStyle name="Commentaire 9 2 2 2 3 2 4" xfId="28547"/>
    <cellStyle name="Commentaire 9 2 2 2 3 2 5" xfId="28548"/>
    <cellStyle name="Commentaire 9 2 2 2 3 2 6" xfId="28549"/>
    <cellStyle name="Commentaire 9 2 2 2 3 2 7" xfId="28550"/>
    <cellStyle name="Commentaire 9 2 2 2 3 2 8" xfId="28551"/>
    <cellStyle name="Commentaire 9 2 2 2 3 2 9" xfId="28552"/>
    <cellStyle name="Commentaire 9 2 2 2 3 3" xfId="28553"/>
    <cellStyle name="Commentaire 9 2 2 2 3 4" xfId="28554"/>
    <cellStyle name="Commentaire 9 2 2 2 3 5" xfId="28555"/>
    <cellStyle name="Commentaire 9 2 2 2 3 6" xfId="28556"/>
    <cellStyle name="Commentaire 9 2 2 2 3 7" xfId="28557"/>
    <cellStyle name="Commentaire 9 2 2 2 3 8" xfId="28558"/>
    <cellStyle name="Commentaire 9 2 2 2 3 9" xfId="28559"/>
    <cellStyle name="Commentaire 9 2 2 2 4" xfId="28560"/>
    <cellStyle name="Commentaire 9 2 2 2 4 2" xfId="28561"/>
    <cellStyle name="Commentaire 9 2 2 2 4 3" xfId="28562"/>
    <cellStyle name="Commentaire 9 2 2 2 4 4" xfId="28563"/>
    <cellStyle name="Commentaire 9 2 2 2 4 5" xfId="28564"/>
    <cellStyle name="Commentaire 9 2 2 2 4 6" xfId="28565"/>
    <cellStyle name="Commentaire 9 2 2 2 4 7" xfId="28566"/>
    <cellStyle name="Commentaire 9 2 2 2 4 8" xfId="28567"/>
    <cellStyle name="Commentaire 9 2 2 2 4 9" xfId="28568"/>
    <cellStyle name="Commentaire 9 2 2 2 5" xfId="28569"/>
    <cellStyle name="Commentaire 9 2 2 2 5 2" xfId="28570"/>
    <cellStyle name="Commentaire 9 2 2 2 5 3" xfId="28571"/>
    <cellStyle name="Commentaire 9 2 2 2 5 4" xfId="28572"/>
    <cellStyle name="Commentaire 9 2 2 2 5 5" xfId="28573"/>
    <cellStyle name="Commentaire 9 2 2 2 5 6" xfId="28574"/>
    <cellStyle name="Commentaire 9 2 2 2 5 7" xfId="28575"/>
    <cellStyle name="Commentaire 9 2 2 2 5 8" xfId="28576"/>
    <cellStyle name="Commentaire 9 2 2 2 5 9" xfId="28577"/>
    <cellStyle name="Commentaire 9 2 2 2 6" xfId="28578"/>
    <cellStyle name="Commentaire 9 2 2 2 6 2" xfId="28579"/>
    <cellStyle name="Commentaire 9 2 2 2 6 3" xfId="28580"/>
    <cellStyle name="Commentaire 9 2 2 2 6 4" xfId="28581"/>
    <cellStyle name="Commentaire 9 2 2 2 6 5" xfId="28582"/>
    <cellStyle name="Commentaire 9 2 2 2 6 6" xfId="28583"/>
    <cellStyle name="Commentaire 9 2 2 2 7" xfId="28584"/>
    <cellStyle name="Commentaire 9 2 2 2 7 2" xfId="28585"/>
    <cellStyle name="Commentaire 9 2 2 2 7 3" xfId="28586"/>
    <cellStyle name="Commentaire 9 2 2 2 7 4" xfId="28587"/>
    <cellStyle name="Commentaire 9 2 2 2 7 5" xfId="28588"/>
    <cellStyle name="Commentaire 9 2 2 2 7 6" xfId="28589"/>
    <cellStyle name="Commentaire 9 2 2 2 8" xfId="28590"/>
    <cellStyle name="Commentaire 9 2 2 2 9" xfId="28591"/>
    <cellStyle name="Commentaire 9 2 2 3" xfId="28592"/>
    <cellStyle name="Commentaire 9 2 2 3 2" xfId="28593"/>
    <cellStyle name="Commentaire 9 2 2 3 3" xfId="28594"/>
    <cellStyle name="Commentaire 9 2 2 3 4" xfId="28595"/>
    <cellStyle name="Commentaire 9 2 2 3 5" xfId="28596"/>
    <cellStyle name="Commentaire 9 2 2 3 6" xfId="28597"/>
    <cellStyle name="Commentaire 9 2 2 3 7" xfId="28598"/>
    <cellStyle name="Commentaire 9 2 2 3 8" xfId="28599"/>
    <cellStyle name="Commentaire 9 2 2 3 9" xfId="28600"/>
    <cellStyle name="Commentaire 9 2 2 4" xfId="28601"/>
    <cellStyle name="Commentaire 9 2 2 4 2" xfId="28602"/>
    <cellStyle name="Commentaire 9 2 2 4 3" xfId="28603"/>
    <cellStyle name="Commentaire 9 2 2 4 4" xfId="28604"/>
    <cellStyle name="Commentaire 9 2 2 4 5" xfId="28605"/>
    <cellStyle name="Commentaire 9 2 2 4 6" xfId="28606"/>
    <cellStyle name="Commentaire 9 2 2 4 7" xfId="28607"/>
    <cellStyle name="Commentaire 9 2 2 4 8" xfId="28608"/>
    <cellStyle name="Commentaire 9 2 2 4 9" xfId="28609"/>
    <cellStyle name="Commentaire 9 2 2 5" xfId="28610"/>
    <cellStyle name="Commentaire 9 2 2 5 2" xfId="28611"/>
    <cellStyle name="Commentaire 9 2 2 5 3" xfId="28612"/>
    <cellStyle name="Commentaire 9 2 2 5 4" xfId="28613"/>
    <cellStyle name="Commentaire 9 2 2 5 5" xfId="28614"/>
    <cellStyle name="Commentaire 9 2 2 5 6" xfId="28615"/>
    <cellStyle name="Commentaire 9 2 2 6" xfId="28616"/>
    <cellStyle name="Commentaire 9 2 3" xfId="28617"/>
    <cellStyle name="Commentaire 9 2 3 10" xfId="28618"/>
    <cellStyle name="Commentaire 9 2 3 11" xfId="28619"/>
    <cellStyle name="Commentaire 9 2 3 12" xfId="28620"/>
    <cellStyle name="Commentaire 9 2 3 13" xfId="28621"/>
    <cellStyle name="Commentaire 9 2 3 14" xfId="28622"/>
    <cellStyle name="Commentaire 9 2 3 15" xfId="28623"/>
    <cellStyle name="Commentaire 9 2 3 2" xfId="28624"/>
    <cellStyle name="Commentaire 9 2 3 2 10" xfId="28625"/>
    <cellStyle name="Commentaire 9 2 3 2 2" xfId="28626"/>
    <cellStyle name="Commentaire 9 2 3 2 2 2" xfId="28627"/>
    <cellStyle name="Commentaire 9 2 3 2 2 3" xfId="28628"/>
    <cellStyle name="Commentaire 9 2 3 2 2 4" xfId="28629"/>
    <cellStyle name="Commentaire 9 2 3 2 2 5" xfId="28630"/>
    <cellStyle name="Commentaire 9 2 3 2 2 6" xfId="28631"/>
    <cellStyle name="Commentaire 9 2 3 2 2 7" xfId="28632"/>
    <cellStyle name="Commentaire 9 2 3 2 2 8" xfId="28633"/>
    <cellStyle name="Commentaire 9 2 3 2 2 9" xfId="28634"/>
    <cellStyle name="Commentaire 9 2 3 2 3" xfId="28635"/>
    <cellStyle name="Commentaire 9 2 3 2 4" xfId="28636"/>
    <cellStyle name="Commentaire 9 2 3 2 5" xfId="28637"/>
    <cellStyle name="Commentaire 9 2 3 2 6" xfId="28638"/>
    <cellStyle name="Commentaire 9 2 3 2 7" xfId="28639"/>
    <cellStyle name="Commentaire 9 2 3 2 8" xfId="28640"/>
    <cellStyle name="Commentaire 9 2 3 2 9" xfId="28641"/>
    <cellStyle name="Commentaire 9 2 3 3" xfId="28642"/>
    <cellStyle name="Commentaire 9 2 3 3 10" xfId="28643"/>
    <cellStyle name="Commentaire 9 2 3 3 2" xfId="28644"/>
    <cellStyle name="Commentaire 9 2 3 3 2 2" xfId="28645"/>
    <cellStyle name="Commentaire 9 2 3 3 2 3" xfId="28646"/>
    <cellStyle name="Commentaire 9 2 3 3 2 4" xfId="28647"/>
    <cellStyle name="Commentaire 9 2 3 3 2 5" xfId="28648"/>
    <cellStyle name="Commentaire 9 2 3 3 2 6" xfId="28649"/>
    <cellStyle name="Commentaire 9 2 3 3 2 7" xfId="28650"/>
    <cellStyle name="Commentaire 9 2 3 3 2 8" xfId="28651"/>
    <cellStyle name="Commentaire 9 2 3 3 2 9" xfId="28652"/>
    <cellStyle name="Commentaire 9 2 3 3 3" xfId="28653"/>
    <cellStyle name="Commentaire 9 2 3 3 4" xfId="28654"/>
    <cellStyle name="Commentaire 9 2 3 3 5" xfId="28655"/>
    <cellStyle name="Commentaire 9 2 3 3 6" xfId="28656"/>
    <cellStyle name="Commentaire 9 2 3 3 7" xfId="28657"/>
    <cellStyle name="Commentaire 9 2 3 3 8" xfId="28658"/>
    <cellStyle name="Commentaire 9 2 3 3 9" xfId="28659"/>
    <cellStyle name="Commentaire 9 2 3 4" xfId="28660"/>
    <cellStyle name="Commentaire 9 2 3 4 2" xfId="28661"/>
    <cellStyle name="Commentaire 9 2 3 4 3" xfId="28662"/>
    <cellStyle name="Commentaire 9 2 3 4 4" xfId="28663"/>
    <cellStyle name="Commentaire 9 2 3 4 5" xfId="28664"/>
    <cellStyle name="Commentaire 9 2 3 4 6" xfId="28665"/>
    <cellStyle name="Commentaire 9 2 3 4 7" xfId="28666"/>
    <cellStyle name="Commentaire 9 2 3 4 8" xfId="28667"/>
    <cellStyle name="Commentaire 9 2 3 4 9" xfId="28668"/>
    <cellStyle name="Commentaire 9 2 3 5" xfId="28669"/>
    <cellStyle name="Commentaire 9 2 3 5 2" xfId="28670"/>
    <cellStyle name="Commentaire 9 2 3 5 3" xfId="28671"/>
    <cellStyle name="Commentaire 9 2 3 5 4" xfId="28672"/>
    <cellStyle name="Commentaire 9 2 3 5 5" xfId="28673"/>
    <cellStyle name="Commentaire 9 2 3 5 6" xfId="28674"/>
    <cellStyle name="Commentaire 9 2 3 5 7" xfId="28675"/>
    <cellStyle name="Commentaire 9 2 3 5 8" xfId="28676"/>
    <cellStyle name="Commentaire 9 2 3 5 9" xfId="28677"/>
    <cellStyle name="Commentaire 9 2 3 6" xfId="28678"/>
    <cellStyle name="Commentaire 9 2 3 6 2" xfId="28679"/>
    <cellStyle name="Commentaire 9 2 3 6 3" xfId="28680"/>
    <cellStyle name="Commentaire 9 2 3 6 4" xfId="28681"/>
    <cellStyle name="Commentaire 9 2 3 6 5" xfId="28682"/>
    <cellStyle name="Commentaire 9 2 3 6 6" xfId="28683"/>
    <cellStyle name="Commentaire 9 2 3 7" xfId="28684"/>
    <cellStyle name="Commentaire 9 2 3 7 2" xfId="28685"/>
    <cellStyle name="Commentaire 9 2 3 7 3" xfId="28686"/>
    <cellStyle name="Commentaire 9 2 3 7 4" xfId="28687"/>
    <cellStyle name="Commentaire 9 2 3 7 5" xfId="28688"/>
    <cellStyle name="Commentaire 9 2 3 7 6" xfId="28689"/>
    <cellStyle name="Commentaire 9 2 3 8" xfId="28690"/>
    <cellStyle name="Commentaire 9 2 3 9" xfId="28691"/>
    <cellStyle name="Commentaire 9 2 4" xfId="28692"/>
    <cellStyle name="Commentaire 9 2 4 2" xfId="28693"/>
    <cellStyle name="Commentaire 9 2 4 3" xfId="28694"/>
    <cellStyle name="Commentaire 9 2 4 4" xfId="28695"/>
    <cellStyle name="Commentaire 9 2 4 5" xfId="28696"/>
    <cellStyle name="Commentaire 9 2 4 6" xfId="28697"/>
    <cellStyle name="Commentaire 9 2 4 7" xfId="28698"/>
    <cellStyle name="Commentaire 9 2 4 8" xfId="28699"/>
    <cellStyle name="Commentaire 9 2 4 9" xfId="28700"/>
    <cellStyle name="Commentaire 9 2 5" xfId="28701"/>
    <cellStyle name="Commentaire 9 2 5 2" xfId="28702"/>
    <cellStyle name="Commentaire 9 2 5 3" xfId="28703"/>
    <cellStyle name="Commentaire 9 2 5 4" xfId="28704"/>
    <cellStyle name="Commentaire 9 2 5 5" xfId="28705"/>
    <cellStyle name="Commentaire 9 2 5 6" xfId="28706"/>
    <cellStyle name="Commentaire 9 2 5 7" xfId="28707"/>
    <cellStyle name="Commentaire 9 2 5 8" xfId="28708"/>
    <cellStyle name="Commentaire 9 2 5 9" xfId="28709"/>
    <cellStyle name="Commentaire 9 2 6" xfId="28710"/>
    <cellStyle name="Commentaire 9 2 6 2" xfId="28711"/>
    <cellStyle name="Commentaire 9 2 6 3" xfId="28712"/>
    <cellStyle name="Commentaire 9 2 6 4" xfId="28713"/>
    <cellStyle name="Commentaire 9 2 6 5" xfId="28714"/>
    <cellStyle name="Commentaire 9 2 6 6" xfId="28715"/>
    <cellStyle name="Commentaire 9 2 7" xfId="28716"/>
    <cellStyle name="Commentaire 9 3" xfId="28717"/>
    <cellStyle name="Commentaire 9 3 2" xfId="28718"/>
    <cellStyle name="Commentaire 9 3 2 10" xfId="28719"/>
    <cellStyle name="Commentaire 9 3 2 11" xfId="28720"/>
    <cellStyle name="Commentaire 9 3 2 12" xfId="28721"/>
    <cellStyle name="Commentaire 9 3 2 13" xfId="28722"/>
    <cellStyle name="Commentaire 9 3 2 14" xfId="28723"/>
    <cellStyle name="Commentaire 9 3 2 15" xfId="28724"/>
    <cellStyle name="Commentaire 9 3 2 2" xfId="28725"/>
    <cellStyle name="Commentaire 9 3 2 2 10" xfId="28726"/>
    <cellStyle name="Commentaire 9 3 2 2 2" xfId="28727"/>
    <cellStyle name="Commentaire 9 3 2 2 2 2" xfId="28728"/>
    <cellStyle name="Commentaire 9 3 2 2 2 3" xfId="28729"/>
    <cellStyle name="Commentaire 9 3 2 2 2 4" xfId="28730"/>
    <cellStyle name="Commentaire 9 3 2 2 2 5" xfId="28731"/>
    <cellStyle name="Commentaire 9 3 2 2 2 6" xfId="28732"/>
    <cellStyle name="Commentaire 9 3 2 2 2 7" xfId="28733"/>
    <cellStyle name="Commentaire 9 3 2 2 2 8" xfId="28734"/>
    <cellStyle name="Commentaire 9 3 2 2 2 9" xfId="28735"/>
    <cellStyle name="Commentaire 9 3 2 2 3" xfId="28736"/>
    <cellStyle name="Commentaire 9 3 2 2 4" xfId="28737"/>
    <cellStyle name="Commentaire 9 3 2 2 5" xfId="28738"/>
    <cellStyle name="Commentaire 9 3 2 2 6" xfId="28739"/>
    <cellStyle name="Commentaire 9 3 2 2 7" xfId="28740"/>
    <cellStyle name="Commentaire 9 3 2 2 8" xfId="28741"/>
    <cellStyle name="Commentaire 9 3 2 2 9" xfId="28742"/>
    <cellStyle name="Commentaire 9 3 2 3" xfId="28743"/>
    <cellStyle name="Commentaire 9 3 2 3 10" xfId="28744"/>
    <cellStyle name="Commentaire 9 3 2 3 2" xfId="28745"/>
    <cellStyle name="Commentaire 9 3 2 3 2 2" xfId="28746"/>
    <cellStyle name="Commentaire 9 3 2 3 2 3" xfId="28747"/>
    <cellStyle name="Commentaire 9 3 2 3 2 4" xfId="28748"/>
    <cellStyle name="Commentaire 9 3 2 3 2 5" xfId="28749"/>
    <cellStyle name="Commentaire 9 3 2 3 2 6" xfId="28750"/>
    <cellStyle name="Commentaire 9 3 2 3 2 7" xfId="28751"/>
    <cellStyle name="Commentaire 9 3 2 3 2 8" xfId="28752"/>
    <cellStyle name="Commentaire 9 3 2 3 2 9" xfId="28753"/>
    <cellStyle name="Commentaire 9 3 2 3 3" xfId="28754"/>
    <cellStyle name="Commentaire 9 3 2 3 4" xfId="28755"/>
    <cellStyle name="Commentaire 9 3 2 3 5" xfId="28756"/>
    <cellStyle name="Commentaire 9 3 2 3 6" xfId="28757"/>
    <cellStyle name="Commentaire 9 3 2 3 7" xfId="28758"/>
    <cellStyle name="Commentaire 9 3 2 3 8" xfId="28759"/>
    <cellStyle name="Commentaire 9 3 2 3 9" xfId="28760"/>
    <cellStyle name="Commentaire 9 3 2 4" xfId="28761"/>
    <cellStyle name="Commentaire 9 3 2 4 2" xfId="28762"/>
    <cellStyle name="Commentaire 9 3 2 4 3" xfId="28763"/>
    <cellStyle name="Commentaire 9 3 2 4 4" xfId="28764"/>
    <cellStyle name="Commentaire 9 3 2 4 5" xfId="28765"/>
    <cellStyle name="Commentaire 9 3 2 4 6" xfId="28766"/>
    <cellStyle name="Commentaire 9 3 2 4 7" xfId="28767"/>
    <cellStyle name="Commentaire 9 3 2 4 8" xfId="28768"/>
    <cellStyle name="Commentaire 9 3 2 4 9" xfId="28769"/>
    <cellStyle name="Commentaire 9 3 2 5" xfId="28770"/>
    <cellStyle name="Commentaire 9 3 2 5 2" xfId="28771"/>
    <cellStyle name="Commentaire 9 3 2 5 3" xfId="28772"/>
    <cellStyle name="Commentaire 9 3 2 5 4" xfId="28773"/>
    <cellStyle name="Commentaire 9 3 2 5 5" xfId="28774"/>
    <cellStyle name="Commentaire 9 3 2 5 6" xfId="28775"/>
    <cellStyle name="Commentaire 9 3 2 5 7" xfId="28776"/>
    <cellStyle name="Commentaire 9 3 2 5 8" xfId="28777"/>
    <cellStyle name="Commentaire 9 3 2 5 9" xfId="28778"/>
    <cellStyle name="Commentaire 9 3 2 6" xfId="28779"/>
    <cellStyle name="Commentaire 9 3 2 6 2" xfId="28780"/>
    <cellStyle name="Commentaire 9 3 2 6 3" xfId="28781"/>
    <cellStyle name="Commentaire 9 3 2 6 4" xfId="28782"/>
    <cellStyle name="Commentaire 9 3 2 6 5" xfId="28783"/>
    <cellStyle name="Commentaire 9 3 2 6 6" xfId="28784"/>
    <cellStyle name="Commentaire 9 3 2 7" xfId="28785"/>
    <cellStyle name="Commentaire 9 3 2 7 2" xfId="28786"/>
    <cellStyle name="Commentaire 9 3 2 7 3" xfId="28787"/>
    <cellStyle name="Commentaire 9 3 2 7 4" xfId="28788"/>
    <cellStyle name="Commentaire 9 3 2 7 5" xfId="28789"/>
    <cellStyle name="Commentaire 9 3 2 7 6" xfId="28790"/>
    <cellStyle name="Commentaire 9 3 2 8" xfId="28791"/>
    <cellStyle name="Commentaire 9 3 2 9" xfId="28792"/>
    <cellStyle name="Commentaire 9 3 3" xfId="28793"/>
    <cellStyle name="Commentaire 9 3 3 2" xfId="28794"/>
    <cellStyle name="Commentaire 9 3 3 3" xfId="28795"/>
    <cellStyle name="Commentaire 9 3 3 4" xfId="28796"/>
    <cellStyle name="Commentaire 9 3 3 5" xfId="28797"/>
    <cellStyle name="Commentaire 9 3 3 6" xfId="28798"/>
    <cellStyle name="Commentaire 9 3 3 7" xfId="28799"/>
    <cellStyle name="Commentaire 9 3 3 8" xfId="28800"/>
    <cellStyle name="Commentaire 9 3 3 9" xfId="28801"/>
    <cellStyle name="Commentaire 9 3 4" xfId="28802"/>
    <cellStyle name="Commentaire 9 3 4 2" xfId="28803"/>
    <cellStyle name="Commentaire 9 3 4 3" xfId="28804"/>
    <cellStyle name="Commentaire 9 3 4 4" xfId="28805"/>
    <cellStyle name="Commentaire 9 3 4 5" xfId="28806"/>
    <cellStyle name="Commentaire 9 3 4 6" xfId="28807"/>
    <cellStyle name="Commentaire 9 3 4 7" xfId="28808"/>
    <cellStyle name="Commentaire 9 3 4 8" xfId="28809"/>
    <cellStyle name="Commentaire 9 3 4 9" xfId="28810"/>
    <cellStyle name="Commentaire 9 3 5" xfId="28811"/>
    <cellStyle name="Commentaire 9 3 5 2" xfId="28812"/>
    <cellStyle name="Commentaire 9 3 5 3" xfId="28813"/>
    <cellStyle name="Commentaire 9 3 5 4" xfId="28814"/>
    <cellStyle name="Commentaire 9 3 5 5" xfId="28815"/>
    <cellStyle name="Commentaire 9 3 5 6" xfId="28816"/>
    <cellStyle name="Commentaire 9 3 6" xfId="28817"/>
    <cellStyle name="Commentaire 9 4" xfId="28818"/>
    <cellStyle name="Commentaire 9 4 10" xfId="28819"/>
    <cellStyle name="Commentaire 9 4 11" xfId="28820"/>
    <cellStyle name="Commentaire 9 4 12" xfId="28821"/>
    <cellStyle name="Commentaire 9 4 13" xfId="28822"/>
    <cellStyle name="Commentaire 9 4 14" xfId="28823"/>
    <cellStyle name="Commentaire 9 4 15" xfId="28824"/>
    <cellStyle name="Commentaire 9 4 2" xfId="28825"/>
    <cellStyle name="Commentaire 9 4 2 10" xfId="28826"/>
    <cellStyle name="Commentaire 9 4 2 2" xfId="28827"/>
    <cellStyle name="Commentaire 9 4 2 2 2" xfId="28828"/>
    <cellStyle name="Commentaire 9 4 2 2 3" xfId="28829"/>
    <cellStyle name="Commentaire 9 4 2 2 4" xfId="28830"/>
    <cellStyle name="Commentaire 9 4 2 2 5" xfId="28831"/>
    <cellStyle name="Commentaire 9 4 2 2 6" xfId="28832"/>
    <cellStyle name="Commentaire 9 4 2 2 7" xfId="28833"/>
    <cellStyle name="Commentaire 9 4 2 2 8" xfId="28834"/>
    <cellStyle name="Commentaire 9 4 2 2 9" xfId="28835"/>
    <cellStyle name="Commentaire 9 4 2 3" xfId="28836"/>
    <cellStyle name="Commentaire 9 4 2 4" xfId="28837"/>
    <cellStyle name="Commentaire 9 4 2 5" xfId="28838"/>
    <cellStyle name="Commentaire 9 4 2 6" xfId="28839"/>
    <cellStyle name="Commentaire 9 4 2 7" xfId="28840"/>
    <cellStyle name="Commentaire 9 4 2 8" xfId="28841"/>
    <cellStyle name="Commentaire 9 4 2 9" xfId="28842"/>
    <cellStyle name="Commentaire 9 4 3" xfId="28843"/>
    <cellStyle name="Commentaire 9 4 3 10" xfId="28844"/>
    <cellStyle name="Commentaire 9 4 3 2" xfId="28845"/>
    <cellStyle name="Commentaire 9 4 3 2 2" xfId="28846"/>
    <cellStyle name="Commentaire 9 4 3 2 3" xfId="28847"/>
    <cellStyle name="Commentaire 9 4 3 2 4" xfId="28848"/>
    <cellStyle name="Commentaire 9 4 3 2 5" xfId="28849"/>
    <cellStyle name="Commentaire 9 4 3 2 6" xfId="28850"/>
    <cellStyle name="Commentaire 9 4 3 2 7" xfId="28851"/>
    <cellStyle name="Commentaire 9 4 3 2 8" xfId="28852"/>
    <cellStyle name="Commentaire 9 4 3 2 9" xfId="28853"/>
    <cellStyle name="Commentaire 9 4 3 3" xfId="28854"/>
    <cellStyle name="Commentaire 9 4 3 4" xfId="28855"/>
    <cellStyle name="Commentaire 9 4 3 5" xfId="28856"/>
    <cellStyle name="Commentaire 9 4 3 6" xfId="28857"/>
    <cellStyle name="Commentaire 9 4 3 7" xfId="28858"/>
    <cellStyle name="Commentaire 9 4 3 8" xfId="28859"/>
    <cellStyle name="Commentaire 9 4 3 9" xfId="28860"/>
    <cellStyle name="Commentaire 9 4 4" xfId="28861"/>
    <cellStyle name="Commentaire 9 4 4 2" xfId="28862"/>
    <cellStyle name="Commentaire 9 4 4 3" xfId="28863"/>
    <cellStyle name="Commentaire 9 4 4 4" xfId="28864"/>
    <cellStyle name="Commentaire 9 4 4 5" xfId="28865"/>
    <cellStyle name="Commentaire 9 4 4 6" xfId="28866"/>
    <cellStyle name="Commentaire 9 4 4 7" xfId="28867"/>
    <cellStyle name="Commentaire 9 4 4 8" xfId="28868"/>
    <cellStyle name="Commentaire 9 4 4 9" xfId="28869"/>
    <cellStyle name="Commentaire 9 4 5" xfId="28870"/>
    <cellStyle name="Commentaire 9 4 5 2" xfId="28871"/>
    <cellStyle name="Commentaire 9 4 5 3" xfId="28872"/>
    <cellStyle name="Commentaire 9 4 5 4" xfId="28873"/>
    <cellStyle name="Commentaire 9 4 5 5" xfId="28874"/>
    <cellStyle name="Commentaire 9 4 5 6" xfId="28875"/>
    <cellStyle name="Commentaire 9 4 5 7" xfId="28876"/>
    <cellStyle name="Commentaire 9 4 5 8" xfId="28877"/>
    <cellStyle name="Commentaire 9 4 5 9" xfId="28878"/>
    <cellStyle name="Commentaire 9 4 6" xfId="28879"/>
    <cellStyle name="Commentaire 9 4 6 2" xfId="28880"/>
    <cellStyle name="Commentaire 9 4 6 3" xfId="28881"/>
    <cellStyle name="Commentaire 9 4 6 4" xfId="28882"/>
    <cellStyle name="Commentaire 9 4 6 5" xfId="28883"/>
    <cellStyle name="Commentaire 9 4 6 6" xfId="28884"/>
    <cellStyle name="Commentaire 9 4 7" xfId="28885"/>
    <cellStyle name="Commentaire 9 4 7 2" xfId="28886"/>
    <cellStyle name="Commentaire 9 4 7 3" xfId="28887"/>
    <cellStyle name="Commentaire 9 4 7 4" xfId="28888"/>
    <cellStyle name="Commentaire 9 4 7 5" xfId="28889"/>
    <cellStyle name="Commentaire 9 4 7 6" xfId="28890"/>
    <cellStyle name="Commentaire 9 4 8" xfId="28891"/>
    <cellStyle name="Commentaire 9 4 9" xfId="28892"/>
    <cellStyle name="Commentaire 9 5" xfId="28893"/>
    <cellStyle name="Commentaire 9 5 2" xfId="28894"/>
    <cellStyle name="Commentaire 9 5 3" xfId="28895"/>
    <cellStyle name="Commentaire 9 5 4" xfId="28896"/>
    <cellStyle name="Commentaire 9 5 5" xfId="28897"/>
    <cellStyle name="Commentaire 9 5 6" xfId="28898"/>
    <cellStyle name="Commentaire 9 5 7" xfId="28899"/>
    <cellStyle name="Commentaire 9 5 8" xfId="28900"/>
    <cellStyle name="Commentaire 9 5 9" xfId="28901"/>
    <cellStyle name="Commentaire 9 6" xfId="28902"/>
    <cellStyle name="Commentaire 9 6 2" xfId="28903"/>
    <cellStyle name="Commentaire 9 6 3" xfId="28904"/>
    <cellStyle name="Commentaire 9 6 4" xfId="28905"/>
    <cellStyle name="Commentaire 9 6 5" xfId="28906"/>
    <cellStyle name="Commentaire 9 6 6" xfId="28907"/>
    <cellStyle name="Commentaire 9 6 7" xfId="28908"/>
    <cellStyle name="Commentaire 9 6 8" xfId="28909"/>
    <cellStyle name="Commentaire 9 6 9" xfId="28910"/>
    <cellStyle name="Commentaire 9 7" xfId="28911"/>
    <cellStyle name="Commentaire 9 7 2" xfId="28912"/>
    <cellStyle name="Commentaire 9 7 3" xfId="28913"/>
    <cellStyle name="Commentaire 9 7 4" xfId="28914"/>
    <cellStyle name="Commentaire 9 7 5" xfId="28915"/>
    <cellStyle name="Commentaire 9 7 6" xfId="28916"/>
    <cellStyle name="Commentaire 9 8" xfId="28917"/>
    <cellStyle name="Entrée" xfId="28918"/>
    <cellStyle name="Entrée 10" xfId="28919"/>
    <cellStyle name="Entrée 10 2" xfId="28920"/>
    <cellStyle name="Entrée 10 2 2" xfId="28921"/>
    <cellStyle name="Entrée 10 2 2 2" xfId="28922"/>
    <cellStyle name="Entrée 10 2 2 2 10" xfId="28923"/>
    <cellStyle name="Entrée 10 2 2 2 11" xfId="28924"/>
    <cellStyle name="Entrée 10 2 2 2 12" xfId="28925"/>
    <cellStyle name="Entrée 10 2 2 2 13" xfId="28926"/>
    <cellStyle name="Entrée 10 2 2 2 14" xfId="28927"/>
    <cellStyle name="Entrée 10 2 2 2 15" xfId="28928"/>
    <cellStyle name="Entrée 10 2 2 2 2" xfId="28929"/>
    <cellStyle name="Entrée 10 2 2 2 2 10" xfId="28930"/>
    <cellStyle name="Entrée 10 2 2 2 2 2" xfId="28931"/>
    <cellStyle name="Entrée 10 2 2 2 2 2 2" xfId="28932"/>
    <cellStyle name="Entrée 10 2 2 2 2 2 3" xfId="28933"/>
    <cellStyle name="Entrée 10 2 2 2 2 2 4" xfId="28934"/>
    <cellStyle name="Entrée 10 2 2 2 2 2 5" xfId="28935"/>
    <cellStyle name="Entrée 10 2 2 2 2 2 6" xfId="28936"/>
    <cellStyle name="Entrée 10 2 2 2 2 2 7" xfId="28937"/>
    <cellStyle name="Entrée 10 2 2 2 2 2 8" xfId="28938"/>
    <cellStyle name="Entrée 10 2 2 2 2 2 9" xfId="28939"/>
    <cellStyle name="Entrée 10 2 2 2 2 3" xfId="28940"/>
    <cellStyle name="Entrée 10 2 2 2 2 4" xfId="28941"/>
    <cellStyle name="Entrée 10 2 2 2 2 5" xfId="28942"/>
    <cellStyle name="Entrée 10 2 2 2 2 6" xfId="28943"/>
    <cellStyle name="Entrée 10 2 2 2 2 7" xfId="28944"/>
    <cellStyle name="Entrée 10 2 2 2 2 8" xfId="28945"/>
    <cellStyle name="Entrée 10 2 2 2 2 9" xfId="28946"/>
    <cellStyle name="Entrée 10 2 2 2 3" xfId="28947"/>
    <cellStyle name="Entrée 10 2 2 2 3 10" xfId="28948"/>
    <cellStyle name="Entrée 10 2 2 2 3 2" xfId="28949"/>
    <cellStyle name="Entrée 10 2 2 2 3 2 2" xfId="28950"/>
    <cellStyle name="Entrée 10 2 2 2 3 2 3" xfId="28951"/>
    <cellStyle name="Entrée 10 2 2 2 3 2 4" xfId="28952"/>
    <cellStyle name="Entrée 10 2 2 2 3 2 5" xfId="28953"/>
    <cellStyle name="Entrée 10 2 2 2 3 2 6" xfId="28954"/>
    <cellStyle name="Entrée 10 2 2 2 3 2 7" xfId="28955"/>
    <cellStyle name="Entrée 10 2 2 2 3 2 8" xfId="28956"/>
    <cellStyle name="Entrée 10 2 2 2 3 2 9" xfId="28957"/>
    <cellStyle name="Entrée 10 2 2 2 3 3" xfId="28958"/>
    <cellStyle name="Entrée 10 2 2 2 3 4" xfId="28959"/>
    <cellStyle name="Entrée 10 2 2 2 3 5" xfId="28960"/>
    <cellStyle name="Entrée 10 2 2 2 3 6" xfId="28961"/>
    <cellStyle name="Entrée 10 2 2 2 3 7" xfId="28962"/>
    <cellStyle name="Entrée 10 2 2 2 3 8" xfId="28963"/>
    <cellStyle name="Entrée 10 2 2 2 3 9" xfId="28964"/>
    <cellStyle name="Entrée 10 2 2 2 4" xfId="28965"/>
    <cellStyle name="Entrée 10 2 2 2 4 2" xfId="28966"/>
    <cellStyle name="Entrée 10 2 2 2 4 3" xfId="28967"/>
    <cellStyle name="Entrée 10 2 2 2 4 4" xfId="28968"/>
    <cellStyle name="Entrée 10 2 2 2 4 5" xfId="28969"/>
    <cellStyle name="Entrée 10 2 2 2 4 6" xfId="28970"/>
    <cellStyle name="Entrée 10 2 2 2 4 7" xfId="28971"/>
    <cellStyle name="Entrée 10 2 2 2 4 8" xfId="28972"/>
    <cellStyle name="Entrée 10 2 2 2 4 9" xfId="28973"/>
    <cellStyle name="Entrée 10 2 2 2 5" xfId="28974"/>
    <cellStyle name="Entrée 10 2 2 2 5 2" xfId="28975"/>
    <cellStyle name="Entrée 10 2 2 2 5 3" xfId="28976"/>
    <cellStyle name="Entrée 10 2 2 2 5 4" xfId="28977"/>
    <cellStyle name="Entrée 10 2 2 2 5 5" xfId="28978"/>
    <cellStyle name="Entrée 10 2 2 2 5 6" xfId="28979"/>
    <cellStyle name="Entrée 10 2 2 2 5 7" xfId="28980"/>
    <cellStyle name="Entrée 10 2 2 2 5 8" xfId="28981"/>
    <cellStyle name="Entrée 10 2 2 2 5 9" xfId="28982"/>
    <cellStyle name="Entrée 10 2 2 2 6" xfId="28983"/>
    <cellStyle name="Entrée 10 2 2 2 6 2" xfId="28984"/>
    <cellStyle name="Entrée 10 2 2 2 6 3" xfId="28985"/>
    <cellStyle name="Entrée 10 2 2 2 6 4" xfId="28986"/>
    <cellStyle name="Entrée 10 2 2 2 6 5" xfId="28987"/>
    <cellStyle name="Entrée 10 2 2 2 6 6" xfId="28988"/>
    <cellStyle name="Entrée 10 2 2 2 7" xfId="28989"/>
    <cellStyle name="Entrée 10 2 2 2 7 2" xfId="28990"/>
    <cellStyle name="Entrée 10 2 2 2 7 3" xfId="28991"/>
    <cellStyle name="Entrée 10 2 2 2 7 4" xfId="28992"/>
    <cellStyle name="Entrée 10 2 2 2 7 5" xfId="28993"/>
    <cellStyle name="Entrée 10 2 2 2 7 6" xfId="28994"/>
    <cellStyle name="Entrée 10 2 2 2 8" xfId="28995"/>
    <cellStyle name="Entrée 10 2 2 2 9" xfId="28996"/>
    <cellStyle name="Entrée 10 2 2 3" xfId="28997"/>
    <cellStyle name="Entrée 10 2 2 3 2" xfId="28998"/>
    <cellStyle name="Entrée 10 2 2 3 3" xfId="28999"/>
    <cellStyle name="Entrée 10 2 2 3 4" xfId="29000"/>
    <cellStyle name="Entrée 10 2 2 3 5" xfId="29001"/>
    <cellStyle name="Entrée 10 2 2 3 6" xfId="29002"/>
    <cellStyle name="Entrée 10 2 2 3 7" xfId="29003"/>
    <cellStyle name="Entrée 10 2 2 3 8" xfId="29004"/>
    <cellStyle name="Entrée 10 2 2 3 9" xfId="29005"/>
    <cellStyle name="Entrée 10 2 2 4" xfId="29006"/>
    <cellStyle name="Entrée 10 2 2 4 2" xfId="29007"/>
    <cellStyle name="Entrée 10 2 2 4 3" xfId="29008"/>
    <cellStyle name="Entrée 10 2 2 4 4" xfId="29009"/>
    <cellStyle name="Entrée 10 2 2 4 5" xfId="29010"/>
    <cellStyle name="Entrée 10 2 2 4 6" xfId="29011"/>
    <cellStyle name="Entrée 10 2 2 4 7" xfId="29012"/>
    <cellStyle name="Entrée 10 2 2 4 8" xfId="29013"/>
    <cellStyle name="Entrée 10 2 2 4 9" xfId="29014"/>
    <cellStyle name="Entrée 10 2 2 5" xfId="29015"/>
    <cellStyle name="Entrée 10 2 2 5 2" xfId="29016"/>
    <cellStyle name="Entrée 10 2 2 5 3" xfId="29017"/>
    <cellStyle name="Entrée 10 2 2 5 4" xfId="29018"/>
    <cellStyle name="Entrée 10 2 2 5 5" xfId="29019"/>
    <cellStyle name="Entrée 10 2 2 5 6" xfId="29020"/>
    <cellStyle name="Entrée 10 2 2 6" xfId="29021"/>
    <cellStyle name="Entrée 10 2 3" xfId="29022"/>
    <cellStyle name="Entrée 10 2 3 10" xfId="29023"/>
    <cellStyle name="Entrée 10 2 3 11" xfId="29024"/>
    <cellStyle name="Entrée 10 2 3 12" xfId="29025"/>
    <cellStyle name="Entrée 10 2 3 13" xfId="29026"/>
    <cellStyle name="Entrée 10 2 3 14" xfId="29027"/>
    <cellStyle name="Entrée 10 2 3 15" xfId="29028"/>
    <cellStyle name="Entrée 10 2 3 2" xfId="29029"/>
    <cellStyle name="Entrée 10 2 3 2 10" xfId="29030"/>
    <cellStyle name="Entrée 10 2 3 2 2" xfId="29031"/>
    <cellStyle name="Entrée 10 2 3 2 2 2" xfId="29032"/>
    <cellStyle name="Entrée 10 2 3 2 2 3" xfId="29033"/>
    <cellStyle name="Entrée 10 2 3 2 2 4" xfId="29034"/>
    <cellStyle name="Entrée 10 2 3 2 2 5" xfId="29035"/>
    <cellStyle name="Entrée 10 2 3 2 2 6" xfId="29036"/>
    <cellStyle name="Entrée 10 2 3 2 2 7" xfId="29037"/>
    <cellStyle name="Entrée 10 2 3 2 2 8" xfId="29038"/>
    <cellStyle name="Entrée 10 2 3 2 2 9" xfId="29039"/>
    <cellStyle name="Entrée 10 2 3 2 3" xfId="29040"/>
    <cellStyle name="Entrée 10 2 3 2 4" xfId="29041"/>
    <cellStyle name="Entrée 10 2 3 2 5" xfId="29042"/>
    <cellStyle name="Entrée 10 2 3 2 6" xfId="29043"/>
    <cellStyle name="Entrée 10 2 3 2 7" xfId="29044"/>
    <cellStyle name="Entrée 10 2 3 2 8" xfId="29045"/>
    <cellStyle name="Entrée 10 2 3 2 9" xfId="29046"/>
    <cellStyle name="Entrée 10 2 3 3" xfId="29047"/>
    <cellStyle name="Entrée 10 2 3 3 10" xfId="29048"/>
    <cellStyle name="Entrée 10 2 3 3 2" xfId="29049"/>
    <cellStyle name="Entrée 10 2 3 3 2 2" xfId="29050"/>
    <cellStyle name="Entrée 10 2 3 3 2 3" xfId="29051"/>
    <cellStyle name="Entrée 10 2 3 3 2 4" xfId="29052"/>
    <cellStyle name="Entrée 10 2 3 3 2 5" xfId="29053"/>
    <cellStyle name="Entrée 10 2 3 3 2 6" xfId="29054"/>
    <cellStyle name="Entrée 10 2 3 3 2 7" xfId="29055"/>
    <cellStyle name="Entrée 10 2 3 3 2 8" xfId="29056"/>
    <cellStyle name="Entrée 10 2 3 3 2 9" xfId="29057"/>
    <cellStyle name="Entrée 10 2 3 3 3" xfId="29058"/>
    <cellStyle name="Entrée 10 2 3 3 4" xfId="29059"/>
    <cellStyle name="Entrée 10 2 3 3 5" xfId="29060"/>
    <cellStyle name="Entrée 10 2 3 3 6" xfId="29061"/>
    <cellStyle name="Entrée 10 2 3 3 7" xfId="29062"/>
    <cellStyle name="Entrée 10 2 3 3 8" xfId="29063"/>
    <cellStyle name="Entrée 10 2 3 3 9" xfId="29064"/>
    <cellStyle name="Entrée 10 2 3 4" xfId="29065"/>
    <cellStyle name="Entrée 10 2 3 4 2" xfId="29066"/>
    <cellStyle name="Entrée 10 2 3 4 3" xfId="29067"/>
    <cellStyle name="Entrée 10 2 3 4 4" xfId="29068"/>
    <cellStyle name="Entrée 10 2 3 4 5" xfId="29069"/>
    <cellStyle name="Entrée 10 2 3 4 6" xfId="29070"/>
    <cellStyle name="Entrée 10 2 3 4 7" xfId="29071"/>
    <cellStyle name="Entrée 10 2 3 4 8" xfId="29072"/>
    <cellStyle name="Entrée 10 2 3 4 9" xfId="29073"/>
    <cellStyle name="Entrée 10 2 3 5" xfId="29074"/>
    <cellStyle name="Entrée 10 2 3 5 2" xfId="29075"/>
    <cellStyle name="Entrée 10 2 3 5 3" xfId="29076"/>
    <cellStyle name="Entrée 10 2 3 5 4" xfId="29077"/>
    <cellStyle name="Entrée 10 2 3 5 5" xfId="29078"/>
    <cellStyle name="Entrée 10 2 3 5 6" xfId="29079"/>
    <cellStyle name="Entrée 10 2 3 5 7" xfId="29080"/>
    <cellStyle name="Entrée 10 2 3 5 8" xfId="29081"/>
    <cellStyle name="Entrée 10 2 3 5 9" xfId="29082"/>
    <cellStyle name="Entrée 10 2 3 6" xfId="29083"/>
    <cellStyle name="Entrée 10 2 3 6 2" xfId="29084"/>
    <cellStyle name="Entrée 10 2 3 6 3" xfId="29085"/>
    <cellStyle name="Entrée 10 2 3 6 4" xfId="29086"/>
    <cellStyle name="Entrée 10 2 3 6 5" xfId="29087"/>
    <cellStyle name="Entrée 10 2 3 6 6" xfId="29088"/>
    <cellStyle name="Entrée 10 2 3 7" xfId="29089"/>
    <cellStyle name="Entrée 10 2 3 7 2" xfId="29090"/>
    <cellStyle name="Entrée 10 2 3 7 3" xfId="29091"/>
    <cellStyle name="Entrée 10 2 3 7 4" xfId="29092"/>
    <cellStyle name="Entrée 10 2 3 7 5" xfId="29093"/>
    <cellStyle name="Entrée 10 2 3 7 6" xfId="29094"/>
    <cellStyle name="Entrée 10 2 3 8" xfId="29095"/>
    <cellStyle name="Entrée 10 2 3 9" xfId="29096"/>
    <cellStyle name="Entrée 10 2 4" xfId="29097"/>
    <cellStyle name="Entrée 10 2 4 2" xfId="29098"/>
    <cellStyle name="Entrée 10 2 4 3" xfId="29099"/>
    <cellStyle name="Entrée 10 2 4 4" xfId="29100"/>
    <cellStyle name="Entrée 10 2 4 5" xfId="29101"/>
    <cellStyle name="Entrée 10 2 4 6" xfId="29102"/>
    <cellStyle name="Entrée 10 2 4 7" xfId="29103"/>
    <cellStyle name="Entrée 10 2 4 8" xfId="29104"/>
    <cellStyle name="Entrée 10 2 4 9" xfId="29105"/>
    <cellStyle name="Entrée 10 2 5" xfId="29106"/>
    <cellStyle name="Entrée 10 2 5 2" xfId="29107"/>
    <cellStyle name="Entrée 10 2 5 3" xfId="29108"/>
    <cellStyle name="Entrée 10 2 5 4" xfId="29109"/>
    <cellStyle name="Entrée 10 2 5 5" xfId="29110"/>
    <cellStyle name="Entrée 10 2 5 6" xfId="29111"/>
    <cellStyle name="Entrée 10 2 5 7" xfId="29112"/>
    <cellStyle name="Entrée 10 2 5 8" xfId="29113"/>
    <cellStyle name="Entrée 10 2 5 9" xfId="29114"/>
    <cellStyle name="Entrée 10 2 6" xfId="29115"/>
    <cellStyle name="Entrée 10 2 6 2" xfId="29116"/>
    <cellStyle name="Entrée 10 2 6 3" xfId="29117"/>
    <cellStyle name="Entrée 10 2 6 4" xfId="29118"/>
    <cellStyle name="Entrée 10 2 6 5" xfId="29119"/>
    <cellStyle name="Entrée 10 2 6 6" xfId="29120"/>
    <cellStyle name="Entrée 10 2 7" xfId="29121"/>
    <cellStyle name="Entrée 10 3" xfId="29122"/>
    <cellStyle name="Entrée 10 3 2" xfId="29123"/>
    <cellStyle name="Entrée 10 3 2 10" xfId="29124"/>
    <cellStyle name="Entrée 10 3 2 11" xfId="29125"/>
    <cellStyle name="Entrée 10 3 2 12" xfId="29126"/>
    <cellStyle name="Entrée 10 3 2 13" xfId="29127"/>
    <cellStyle name="Entrée 10 3 2 14" xfId="29128"/>
    <cellStyle name="Entrée 10 3 2 15" xfId="29129"/>
    <cellStyle name="Entrée 10 3 2 2" xfId="29130"/>
    <cellStyle name="Entrée 10 3 2 2 10" xfId="29131"/>
    <cellStyle name="Entrée 10 3 2 2 2" xfId="29132"/>
    <cellStyle name="Entrée 10 3 2 2 2 2" xfId="29133"/>
    <cellStyle name="Entrée 10 3 2 2 2 3" xfId="29134"/>
    <cellStyle name="Entrée 10 3 2 2 2 4" xfId="29135"/>
    <cellStyle name="Entrée 10 3 2 2 2 5" xfId="29136"/>
    <cellStyle name="Entrée 10 3 2 2 2 6" xfId="29137"/>
    <cellStyle name="Entrée 10 3 2 2 2 7" xfId="29138"/>
    <cellStyle name="Entrée 10 3 2 2 2 8" xfId="29139"/>
    <cellStyle name="Entrée 10 3 2 2 2 9" xfId="29140"/>
    <cellStyle name="Entrée 10 3 2 2 3" xfId="29141"/>
    <cellStyle name="Entrée 10 3 2 2 4" xfId="29142"/>
    <cellStyle name="Entrée 10 3 2 2 5" xfId="29143"/>
    <cellStyle name="Entrée 10 3 2 2 6" xfId="29144"/>
    <cellStyle name="Entrée 10 3 2 2 7" xfId="29145"/>
    <cellStyle name="Entrée 10 3 2 2 8" xfId="29146"/>
    <cellStyle name="Entrée 10 3 2 2 9" xfId="29147"/>
    <cellStyle name="Entrée 10 3 2 3" xfId="29148"/>
    <cellStyle name="Entrée 10 3 2 3 10" xfId="29149"/>
    <cellStyle name="Entrée 10 3 2 3 2" xfId="29150"/>
    <cellStyle name="Entrée 10 3 2 3 2 2" xfId="29151"/>
    <cellStyle name="Entrée 10 3 2 3 2 3" xfId="29152"/>
    <cellStyle name="Entrée 10 3 2 3 2 4" xfId="29153"/>
    <cellStyle name="Entrée 10 3 2 3 2 5" xfId="29154"/>
    <cellStyle name="Entrée 10 3 2 3 2 6" xfId="29155"/>
    <cellStyle name="Entrée 10 3 2 3 2 7" xfId="29156"/>
    <cellStyle name="Entrée 10 3 2 3 2 8" xfId="29157"/>
    <cellStyle name="Entrée 10 3 2 3 2 9" xfId="29158"/>
    <cellStyle name="Entrée 10 3 2 3 3" xfId="29159"/>
    <cellStyle name="Entrée 10 3 2 3 4" xfId="29160"/>
    <cellStyle name="Entrée 10 3 2 3 5" xfId="29161"/>
    <cellStyle name="Entrée 10 3 2 3 6" xfId="29162"/>
    <cellStyle name="Entrée 10 3 2 3 7" xfId="29163"/>
    <cellStyle name="Entrée 10 3 2 3 8" xfId="29164"/>
    <cellStyle name="Entrée 10 3 2 3 9" xfId="29165"/>
    <cellStyle name="Entrée 10 3 2 4" xfId="29166"/>
    <cellStyle name="Entrée 10 3 2 4 2" xfId="29167"/>
    <cellStyle name="Entrée 10 3 2 4 3" xfId="29168"/>
    <cellStyle name="Entrée 10 3 2 4 4" xfId="29169"/>
    <cellStyle name="Entrée 10 3 2 4 5" xfId="29170"/>
    <cellStyle name="Entrée 10 3 2 4 6" xfId="29171"/>
    <cellStyle name="Entrée 10 3 2 4 7" xfId="29172"/>
    <cellStyle name="Entrée 10 3 2 4 8" xfId="29173"/>
    <cellStyle name="Entrée 10 3 2 4 9" xfId="29174"/>
    <cellStyle name="Entrée 10 3 2 5" xfId="29175"/>
    <cellStyle name="Entrée 10 3 2 5 2" xfId="29176"/>
    <cellStyle name="Entrée 10 3 2 5 3" xfId="29177"/>
    <cellStyle name="Entrée 10 3 2 5 4" xfId="29178"/>
    <cellStyle name="Entrée 10 3 2 5 5" xfId="29179"/>
    <cellStyle name="Entrée 10 3 2 5 6" xfId="29180"/>
    <cellStyle name="Entrée 10 3 2 5 7" xfId="29181"/>
    <cellStyle name="Entrée 10 3 2 5 8" xfId="29182"/>
    <cellStyle name="Entrée 10 3 2 5 9" xfId="29183"/>
    <cellStyle name="Entrée 10 3 2 6" xfId="29184"/>
    <cellStyle name="Entrée 10 3 2 6 2" xfId="29185"/>
    <cellStyle name="Entrée 10 3 2 6 3" xfId="29186"/>
    <cellStyle name="Entrée 10 3 2 6 4" xfId="29187"/>
    <cellStyle name="Entrée 10 3 2 6 5" xfId="29188"/>
    <cellStyle name="Entrée 10 3 2 6 6" xfId="29189"/>
    <cellStyle name="Entrée 10 3 2 7" xfId="29190"/>
    <cellStyle name="Entrée 10 3 2 7 2" xfId="29191"/>
    <cellStyle name="Entrée 10 3 2 7 3" xfId="29192"/>
    <cellStyle name="Entrée 10 3 2 7 4" xfId="29193"/>
    <cellStyle name="Entrée 10 3 2 7 5" xfId="29194"/>
    <cellStyle name="Entrée 10 3 2 7 6" xfId="29195"/>
    <cellStyle name="Entrée 10 3 2 8" xfId="29196"/>
    <cellStyle name="Entrée 10 3 2 9" xfId="29197"/>
    <cellStyle name="Entrée 10 3 3" xfId="29198"/>
    <cellStyle name="Entrée 10 3 3 2" xfId="29199"/>
    <cellStyle name="Entrée 10 3 3 3" xfId="29200"/>
    <cellStyle name="Entrée 10 3 3 4" xfId="29201"/>
    <cellStyle name="Entrée 10 3 3 5" xfId="29202"/>
    <cellStyle name="Entrée 10 3 3 6" xfId="29203"/>
    <cellStyle name="Entrée 10 3 3 7" xfId="29204"/>
    <cellStyle name="Entrée 10 3 3 8" xfId="29205"/>
    <cellStyle name="Entrée 10 3 3 9" xfId="29206"/>
    <cellStyle name="Entrée 10 3 4" xfId="29207"/>
    <cellStyle name="Entrée 10 3 4 2" xfId="29208"/>
    <cellStyle name="Entrée 10 3 4 3" xfId="29209"/>
    <cellStyle name="Entrée 10 3 4 4" xfId="29210"/>
    <cellStyle name="Entrée 10 3 4 5" xfId="29211"/>
    <cellStyle name="Entrée 10 3 4 6" xfId="29212"/>
    <cellStyle name="Entrée 10 3 4 7" xfId="29213"/>
    <cellStyle name="Entrée 10 3 4 8" xfId="29214"/>
    <cellStyle name="Entrée 10 3 4 9" xfId="29215"/>
    <cellStyle name="Entrée 10 3 5" xfId="29216"/>
    <cellStyle name="Entrée 10 3 5 2" xfId="29217"/>
    <cellStyle name="Entrée 10 3 5 3" xfId="29218"/>
    <cellStyle name="Entrée 10 3 5 4" xfId="29219"/>
    <cellStyle name="Entrée 10 3 5 5" xfId="29220"/>
    <cellStyle name="Entrée 10 3 5 6" xfId="29221"/>
    <cellStyle name="Entrée 10 3 6" xfId="29222"/>
    <cellStyle name="Entrée 10 4" xfId="29223"/>
    <cellStyle name="Entrée 10 4 10" xfId="29224"/>
    <cellStyle name="Entrée 10 4 11" xfId="29225"/>
    <cellStyle name="Entrée 10 4 12" xfId="29226"/>
    <cellStyle name="Entrée 10 4 13" xfId="29227"/>
    <cellStyle name="Entrée 10 4 14" xfId="29228"/>
    <cellStyle name="Entrée 10 4 15" xfId="29229"/>
    <cellStyle name="Entrée 10 4 2" xfId="29230"/>
    <cellStyle name="Entrée 10 4 2 10" xfId="29231"/>
    <cellStyle name="Entrée 10 4 2 2" xfId="29232"/>
    <cellStyle name="Entrée 10 4 2 2 2" xfId="29233"/>
    <cellStyle name="Entrée 10 4 2 2 3" xfId="29234"/>
    <cellStyle name="Entrée 10 4 2 2 4" xfId="29235"/>
    <cellStyle name="Entrée 10 4 2 2 5" xfId="29236"/>
    <cellStyle name="Entrée 10 4 2 2 6" xfId="29237"/>
    <cellStyle name="Entrée 10 4 2 2 7" xfId="29238"/>
    <cellStyle name="Entrée 10 4 2 2 8" xfId="29239"/>
    <cellStyle name="Entrée 10 4 2 2 9" xfId="29240"/>
    <cellStyle name="Entrée 10 4 2 3" xfId="29241"/>
    <cellStyle name="Entrée 10 4 2 4" xfId="29242"/>
    <cellStyle name="Entrée 10 4 2 5" xfId="29243"/>
    <cellStyle name="Entrée 10 4 2 6" xfId="29244"/>
    <cellStyle name="Entrée 10 4 2 7" xfId="29245"/>
    <cellStyle name="Entrée 10 4 2 8" xfId="29246"/>
    <cellStyle name="Entrée 10 4 2 9" xfId="29247"/>
    <cellStyle name="Entrée 10 4 3" xfId="29248"/>
    <cellStyle name="Entrée 10 4 3 10" xfId="29249"/>
    <cellStyle name="Entrée 10 4 3 2" xfId="29250"/>
    <cellStyle name="Entrée 10 4 3 2 2" xfId="29251"/>
    <cellStyle name="Entrée 10 4 3 2 3" xfId="29252"/>
    <cellStyle name="Entrée 10 4 3 2 4" xfId="29253"/>
    <cellStyle name="Entrée 10 4 3 2 5" xfId="29254"/>
    <cellStyle name="Entrée 10 4 3 2 6" xfId="29255"/>
    <cellStyle name="Entrée 10 4 3 2 7" xfId="29256"/>
    <cellStyle name="Entrée 10 4 3 2 8" xfId="29257"/>
    <cellStyle name="Entrée 10 4 3 2 9" xfId="29258"/>
    <cellStyle name="Entrée 10 4 3 3" xfId="29259"/>
    <cellStyle name="Entrée 10 4 3 4" xfId="29260"/>
    <cellStyle name="Entrée 10 4 3 5" xfId="29261"/>
    <cellStyle name="Entrée 10 4 3 6" xfId="29262"/>
    <cellStyle name="Entrée 10 4 3 7" xfId="29263"/>
    <cellStyle name="Entrée 10 4 3 8" xfId="29264"/>
    <cellStyle name="Entrée 10 4 3 9" xfId="29265"/>
    <cellStyle name="Entrée 10 4 4" xfId="29266"/>
    <cellStyle name="Entrée 10 4 4 2" xfId="29267"/>
    <cellStyle name="Entrée 10 4 4 3" xfId="29268"/>
    <cellStyle name="Entrée 10 4 4 4" xfId="29269"/>
    <cellStyle name="Entrée 10 4 4 5" xfId="29270"/>
    <cellStyle name="Entrée 10 4 4 6" xfId="29271"/>
    <cellStyle name="Entrée 10 4 4 7" xfId="29272"/>
    <cellStyle name="Entrée 10 4 4 8" xfId="29273"/>
    <cellStyle name="Entrée 10 4 4 9" xfId="29274"/>
    <cellStyle name="Entrée 10 4 5" xfId="29275"/>
    <cellStyle name="Entrée 10 4 5 2" xfId="29276"/>
    <cellStyle name="Entrée 10 4 5 3" xfId="29277"/>
    <cellStyle name="Entrée 10 4 5 4" xfId="29278"/>
    <cellStyle name="Entrée 10 4 5 5" xfId="29279"/>
    <cellStyle name="Entrée 10 4 5 6" xfId="29280"/>
    <cellStyle name="Entrée 10 4 5 7" xfId="29281"/>
    <cellStyle name="Entrée 10 4 5 8" xfId="29282"/>
    <cellStyle name="Entrée 10 4 5 9" xfId="29283"/>
    <cellStyle name="Entrée 10 4 6" xfId="29284"/>
    <cellStyle name="Entrée 10 4 6 2" xfId="29285"/>
    <cellStyle name="Entrée 10 4 6 3" xfId="29286"/>
    <cellStyle name="Entrée 10 4 6 4" xfId="29287"/>
    <cellStyle name="Entrée 10 4 6 5" xfId="29288"/>
    <cellStyle name="Entrée 10 4 6 6" xfId="29289"/>
    <cellStyle name="Entrée 10 4 7" xfId="29290"/>
    <cellStyle name="Entrée 10 4 7 2" xfId="29291"/>
    <cellStyle name="Entrée 10 4 7 3" xfId="29292"/>
    <cellStyle name="Entrée 10 4 7 4" xfId="29293"/>
    <cellStyle name="Entrée 10 4 7 5" xfId="29294"/>
    <cellStyle name="Entrée 10 4 7 6" xfId="29295"/>
    <cellStyle name="Entrée 10 4 8" xfId="29296"/>
    <cellStyle name="Entrée 10 4 9" xfId="29297"/>
    <cellStyle name="Entrée 10 5" xfId="29298"/>
    <cellStyle name="Entrée 10 5 2" xfId="29299"/>
    <cellStyle name="Entrée 10 5 3" xfId="29300"/>
    <cellStyle name="Entrée 10 5 4" xfId="29301"/>
    <cellStyle name="Entrée 10 5 5" xfId="29302"/>
    <cellStyle name="Entrée 10 5 6" xfId="29303"/>
    <cellStyle name="Entrée 10 5 7" xfId="29304"/>
    <cellStyle name="Entrée 10 5 8" xfId="29305"/>
    <cellStyle name="Entrée 10 5 9" xfId="29306"/>
    <cellStyle name="Entrée 10 6" xfId="29307"/>
    <cellStyle name="Entrée 10 6 2" xfId="29308"/>
    <cellStyle name="Entrée 10 6 3" xfId="29309"/>
    <cellStyle name="Entrée 10 6 4" xfId="29310"/>
    <cellStyle name="Entrée 10 6 5" xfId="29311"/>
    <cellStyle name="Entrée 10 6 6" xfId="29312"/>
    <cellStyle name="Entrée 10 6 7" xfId="29313"/>
    <cellStyle name="Entrée 10 6 8" xfId="29314"/>
    <cellStyle name="Entrée 10 6 9" xfId="29315"/>
    <cellStyle name="Entrée 10 7" xfId="29316"/>
    <cellStyle name="Entrée 10 7 2" xfId="29317"/>
    <cellStyle name="Entrée 10 7 3" xfId="29318"/>
    <cellStyle name="Entrée 10 7 4" xfId="29319"/>
    <cellStyle name="Entrée 10 7 5" xfId="29320"/>
    <cellStyle name="Entrée 10 7 6" xfId="29321"/>
    <cellStyle name="Entrée 10 8" xfId="29322"/>
    <cellStyle name="Entrée 11" xfId="29323"/>
    <cellStyle name="Entrée 11 2" xfId="29324"/>
    <cellStyle name="Entrée 11 2 2" xfId="29325"/>
    <cellStyle name="Entrée 11 2 2 2" xfId="29326"/>
    <cellStyle name="Entrée 11 2 2 2 10" xfId="29327"/>
    <cellStyle name="Entrée 11 2 2 2 11" xfId="29328"/>
    <cellStyle name="Entrée 11 2 2 2 12" xfId="29329"/>
    <cellStyle name="Entrée 11 2 2 2 13" xfId="29330"/>
    <cellStyle name="Entrée 11 2 2 2 14" xfId="29331"/>
    <cellStyle name="Entrée 11 2 2 2 15" xfId="29332"/>
    <cellStyle name="Entrée 11 2 2 2 2" xfId="29333"/>
    <cellStyle name="Entrée 11 2 2 2 2 10" xfId="29334"/>
    <cellStyle name="Entrée 11 2 2 2 2 2" xfId="29335"/>
    <cellStyle name="Entrée 11 2 2 2 2 2 2" xfId="29336"/>
    <cellStyle name="Entrée 11 2 2 2 2 2 3" xfId="29337"/>
    <cellStyle name="Entrée 11 2 2 2 2 2 4" xfId="29338"/>
    <cellStyle name="Entrée 11 2 2 2 2 2 5" xfId="29339"/>
    <cellStyle name="Entrée 11 2 2 2 2 2 6" xfId="29340"/>
    <cellStyle name="Entrée 11 2 2 2 2 2 7" xfId="29341"/>
    <cellStyle name="Entrée 11 2 2 2 2 2 8" xfId="29342"/>
    <cellStyle name="Entrée 11 2 2 2 2 2 9" xfId="29343"/>
    <cellStyle name="Entrée 11 2 2 2 2 3" xfId="29344"/>
    <cellStyle name="Entrée 11 2 2 2 2 4" xfId="29345"/>
    <cellStyle name="Entrée 11 2 2 2 2 5" xfId="29346"/>
    <cellStyle name="Entrée 11 2 2 2 2 6" xfId="29347"/>
    <cellStyle name="Entrée 11 2 2 2 2 7" xfId="29348"/>
    <cellStyle name="Entrée 11 2 2 2 2 8" xfId="29349"/>
    <cellStyle name="Entrée 11 2 2 2 2 9" xfId="29350"/>
    <cellStyle name="Entrée 11 2 2 2 3" xfId="29351"/>
    <cellStyle name="Entrée 11 2 2 2 3 10" xfId="29352"/>
    <cellStyle name="Entrée 11 2 2 2 3 2" xfId="29353"/>
    <cellStyle name="Entrée 11 2 2 2 3 2 2" xfId="29354"/>
    <cellStyle name="Entrée 11 2 2 2 3 2 3" xfId="29355"/>
    <cellStyle name="Entrée 11 2 2 2 3 2 4" xfId="29356"/>
    <cellStyle name="Entrée 11 2 2 2 3 2 5" xfId="29357"/>
    <cellStyle name="Entrée 11 2 2 2 3 2 6" xfId="29358"/>
    <cellStyle name="Entrée 11 2 2 2 3 2 7" xfId="29359"/>
    <cellStyle name="Entrée 11 2 2 2 3 2 8" xfId="29360"/>
    <cellStyle name="Entrée 11 2 2 2 3 2 9" xfId="29361"/>
    <cellStyle name="Entrée 11 2 2 2 3 3" xfId="29362"/>
    <cellStyle name="Entrée 11 2 2 2 3 4" xfId="29363"/>
    <cellStyle name="Entrée 11 2 2 2 3 5" xfId="29364"/>
    <cellStyle name="Entrée 11 2 2 2 3 6" xfId="29365"/>
    <cellStyle name="Entrée 11 2 2 2 3 7" xfId="29366"/>
    <cellStyle name="Entrée 11 2 2 2 3 8" xfId="29367"/>
    <cellStyle name="Entrée 11 2 2 2 3 9" xfId="29368"/>
    <cellStyle name="Entrée 11 2 2 2 4" xfId="29369"/>
    <cellStyle name="Entrée 11 2 2 2 4 2" xfId="29370"/>
    <cellStyle name="Entrée 11 2 2 2 4 3" xfId="29371"/>
    <cellStyle name="Entrée 11 2 2 2 4 4" xfId="29372"/>
    <cellStyle name="Entrée 11 2 2 2 4 5" xfId="29373"/>
    <cellStyle name="Entrée 11 2 2 2 4 6" xfId="29374"/>
    <cellStyle name="Entrée 11 2 2 2 4 7" xfId="29375"/>
    <cellStyle name="Entrée 11 2 2 2 4 8" xfId="29376"/>
    <cellStyle name="Entrée 11 2 2 2 4 9" xfId="29377"/>
    <cellStyle name="Entrée 11 2 2 2 5" xfId="29378"/>
    <cellStyle name="Entrée 11 2 2 2 5 2" xfId="29379"/>
    <cellStyle name="Entrée 11 2 2 2 5 3" xfId="29380"/>
    <cellStyle name="Entrée 11 2 2 2 5 4" xfId="29381"/>
    <cellStyle name="Entrée 11 2 2 2 5 5" xfId="29382"/>
    <cellStyle name="Entrée 11 2 2 2 5 6" xfId="29383"/>
    <cellStyle name="Entrée 11 2 2 2 5 7" xfId="29384"/>
    <cellStyle name="Entrée 11 2 2 2 5 8" xfId="29385"/>
    <cellStyle name="Entrée 11 2 2 2 5 9" xfId="29386"/>
    <cellStyle name="Entrée 11 2 2 2 6" xfId="29387"/>
    <cellStyle name="Entrée 11 2 2 2 6 2" xfId="29388"/>
    <cellStyle name="Entrée 11 2 2 2 6 3" xfId="29389"/>
    <cellStyle name="Entrée 11 2 2 2 6 4" xfId="29390"/>
    <cellStyle name="Entrée 11 2 2 2 6 5" xfId="29391"/>
    <cellStyle name="Entrée 11 2 2 2 6 6" xfId="29392"/>
    <cellStyle name="Entrée 11 2 2 2 7" xfId="29393"/>
    <cellStyle name="Entrée 11 2 2 2 7 2" xfId="29394"/>
    <cellStyle name="Entrée 11 2 2 2 7 3" xfId="29395"/>
    <cellStyle name="Entrée 11 2 2 2 7 4" xfId="29396"/>
    <cellStyle name="Entrée 11 2 2 2 7 5" xfId="29397"/>
    <cellStyle name="Entrée 11 2 2 2 7 6" xfId="29398"/>
    <cellStyle name="Entrée 11 2 2 2 8" xfId="29399"/>
    <cellStyle name="Entrée 11 2 2 2 9" xfId="29400"/>
    <cellStyle name="Entrée 11 2 2 3" xfId="29401"/>
    <cellStyle name="Entrée 11 2 2 3 2" xfId="29402"/>
    <cellStyle name="Entrée 11 2 2 3 3" xfId="29403"/>
    <cellStyle name="Entrée 11 2 2 3 4" xfId="29404"/>
    <cellStyle name="Entrée 11 2 2 3 5" xfId="29405"/>
    <cellStyle name="Entrée 11 2 2 3 6" xfId="29406"/>
    <cellStyle name="Entrée 11 2 2 3 7" xfId="29407"/>
    <cellStyle name="Entrée 11 2 2 3 8" xfId="29408"/>
    <cellStyle name="Entrée 11 2 2 3 9" xfId="29409"/>
    <cellStyle name="Entrée 11 2 2 4" xfId="29410"/>
    <cellStyle name="Entrée 11 2 2 4 2" xfId="29411"/>
    <cellStyle name="Entrée 11 2 2 4 3" xfId="29412"/>
    <cellStyle name="Entrée 11 2 2 4 4" xfId="29413"/>
    <cellStyle name="Entrée 11 2 2 4 5" xfId="29414"/>
    <cellStyle name="Entrée 11 2 2 4 6" xfId="29415"/>
    <cellStyle name="Entrée 11 2 2 4 7" xfId="29416"/>
    <cellStyle name="Entrée 11 2 2 4 8" xfId="29417"/>
    <cellStyle name="Entrée 11 2 2 4 9" xfId="29418"/>
    <cellStyle name="Entrée 11 2 2 5" xfId="29419"/>
    <cellStyle name="Entrée 11 2 2 5 2" xfId="29420"/>
    <cellStyle name="Entrée 11 2 2 5 3" xfId="29421"/>
    <cellStyle name="Entrée 11 2 2 5 4" xfId="29422"/>
    <cellStyle name="Entrée 11 2 2 5 5" xfId="29423"/>
    <cellStyle name="Entrée 11 2 2 5 6" xfId="29424"/>
    <cellStyle name="Entrée 11 2 2 6" xfId="29425"/>
    <cellStyle name="Entrée 11 2 3" xfId="29426"/>
    <cellStyle name="Entrée 11 2 3 10" xfId="29427"/>
    <cellStyle name="Entrée 11 2 3 11" xfId="29428"/>
    <cellStyle name="Entrée 11 2 3 12" xfId="29429"/>
    <cellStyle name="Entrée 11 2 3 13" xfId="29430"/>
    <cellStyle name="Entrée 11 2 3 14" xfId="29431"/>
    <cellStyle name="Entrée 11 2 3 15" xfId="29432"/>
    <cellStyle name="Entrée 11 2 3 2" xfId="29433"/>
    <cellStyle name="Entrée 11 2 3 2 10" xfId="29434"/>
    <cellStyle name="Entrée 11 2 3 2 2" xfId="29435"/>
    <cellStyle name="Entrée 11 2 3 2 2 2" xfId="29436"/>
    <cellStyle name="Entrée 11 2 3 2 2 3" xfId="29437"/>
    <cellStyle name="Entrée 11 2 3 2 2 4" xfId="29438"/>
    <cellStyle name="Entrée 11 2 3 2 2 5" xfId="29439"/>
    <cellStyle name="Entrée 11 2 3 2 2 6" xfId="29440"/>
    <cellStyle name="Entrée 11 2 3 2 2 7" xfId="29441"/>
    <cellStyle name="Entrée 11 2 3 2 2 8" xfId="29442"/>
    <cellStyle name="Entrée 11 2 3 2 2 9" xfId="29443"/>
    <cellStyle name="Entrée 11 2 3 2 3" xfId="29444"/>
    <cellStyle name="Entrée 11 2 3 2 4" xfId="29445"/>
    <cellStyle name="Entrée 11 2 3 2 5" xfId="29446"/>
    <cellStyle name="Entrée 11 2 3 2 6" xfId="29447"/>
    <cellStyle name="Entrée 11 2 3 2 7" xfId="29448"/>
    <cellStyle name="Entrée 11 2 3 2 8" xfId="29449"/>
    <cellStyle name="Entrée 11 2 3 2 9" xfId="29450"/>
    <cellStyle name="Entrée 11 2 3 3" xfId="29451"/>
    <cellStyle name="Entrée 11 2 3 3 10" xfId="29452"/>
    <cellStyle name="Entrée 11 2 3 3 2" xfId="29453"/>
    <cellStyle name="Entrée 11 2 3 3 2 2" xfId="29454"/>
    <cellStyle name="Entrée 11 2 3 3 2 3" xfId="29455"/>
    <cellStyle name="Entrée 11 2 3 3 2 4" xfId="29456"/>
    <cellStyle name="Entrée 11 2 3 3 2 5" xfId="29457"/>
    <cellStyle name="Entrée 11 2 3 3 2 6" xfId="29458"/>
    <cellStyle name="Entrée 11 2 3 3 2 7" xfId="29459"/>
    <cellStyle name="Entrée 11 2 3 3 2 8" xfId="29460"/>
    <cellStyle name="Entrée 11 2 3 3 2 9" xfId="29461"/>
    <cellStyle name="Entrée 11 2 3 3 3" xfId="29462"/>
    <cellStyle name="Entrée 11 2 3 3 4" xfId="29463"/>
    <cellStyle name="Entrée 11 2 3 3 5" xfId="29464"/>
    <cellStyle name="Entrée 11 2 3 3 6" xfId="29465"/>
    <cellStyle name="Entrée 11 2 3 3 7" xfId="29466"/>
    <cellStyle name="Entrée 11 2 3 3 8" xfId="29467"/>
    <cellStyle name="Entrée 11 2 3 3 9" xfId="29468"/>
    <cellStyle name="Entrée 11 2 3 4" xfId="29469"/>
    <cellStyle name="Entrée 11 2 3 4 2" xfId="29470"/>
    <cellStyle name="Entrée 11 2 3 4 3" xfId="29471"/>
    <cellStyle name="Entrée 11 2 3 4 4" xfId="29472"/>
    <cellStyle name="Entrée 11 2 3 4 5" xfId="29473"/>
    <cellStyle name="Entrée 11 2 3 4 6" xfId="29474"/>
    <cellStyle name="Entrée 11 2 3 4 7" xfId="29475"/>
    <cellStyle name="Entrée 11 2 3 4 8" xfId="29476"/>
    <cellStyle name="Entrée 11 2 3 4 9" xfId="29477"/>
    <cellStyle name="Entrée 11 2 3 5" xfId="29478"/>
    <cellStyle name="Entrée 11 2 3 5 2" xfId="29479"/>
    <cellStyle name="Entrée 11 2 3 5 3" xfId="29480"/>
    <cellStyle name="Entrée 11 2 3 5 4" xfId="29481"/>
    <cellStyle name="Entrée 11 2 3 5 5" xfId="29482"/>
    <cellStyle name="Entrée 11 2 3 5 6" xfId="29483"/>
    <cellStyle name="Entrée 11 2 3 5 7" xfId="29484"/>
    <cellStyle name="Entrée 11 2 3 5 8" xfId="29485"/>
    <cellStyle name="Entrée 11 2 3 5 9" xfId="29486"/>
    <cellStyle name="Entrée 11 2 3 6" xfId="29487"/>
    <cellStyle name="Entrée 11 2 3 6 2" xfId="29488"/>
    <cellStyle name="Entrée 11 2 3 6 3" xfId="29489"/>
    <cellStyle name="Entrée 11 2 3 6 4" xfId="29490"/>
    <cellStyle name="Entrée 11 2 3 6 5" xfId="29491"/>
    <cellStyle name="Entrée 11 2 3 6 6" xfId="29492"/>
    <cellStyle name="Entrée 11 2 3 7" xfId="29493"/>
    <cellStyle name="Entrée 11 2 3 7 2" xfId="29494"/>
    <cellStyle name="Entrée 11 2 3 7 3" xfId="29495"/>
    <cellStyle name="Entrée 11 2 3 7 4" xfId="29496"/>
    <cellStyle name="Entrée 11 2 3 7 5" xfId="29497"/>
    <cellStyle name="Entrée 11 2 3 7 6" xfId="29498"/>
    <cellStyle name="Entrée 11 2 3 8" xfId="29499"/>
    <cellStyle name="Entrée 11 2 3 9" xfId="29500"/>
    <cellStyle name="Entrée 11 2 4" xfId="29501"/>
    <cellStyle name="Entrée 11 2 4 2" xfId="29502"/>
    <cellStyle name="Entrée 11 2 4 3" xfId="29503"/>
    <cellStyle name="Entrée 11 2 4 4" xfId="29504"/>
    <cellStyle name="Entrée 11 2 4 5" xfId="29505"/>
    <cellStyle name="Entrée 11 2 4 6" xfId="29506"/>
    <cellStyle name="Entrée 11 2 4 7" xfId="29507"/>
    <cellStyle name="Entrée 11 2 4 8" xfId="29508"/>
    <cellStyle name="Entrée 11 2 4 9" xfId="29509"/>
    <cellStyle name="Entrée 11 2 5" xfId="29510"/>
    <cellStyle name="Entrée 11 2 5 2" xfId="29511"/>
    <cellStyle name="Entrée 11 2 5 3" xfId="29512"/>
    <cellStyle name="Entrée 11 2 5 4" xfId="29513"/>
    <cellStyle name="Entrée 11 2 5 5" xfId="29514"/>
    <cellStyle name="Entrée 11 2 5 6" xfId="29515"/>
    <cellStyle name="Entrée 11 2 5 7" xfId="29516"/>
    <cellStyle name="Entrée 11 2 5 8" xfId="29517"/>
    <cellStyle name="Entrée 11 2 5 9" xfId="29518"/>
    <cellStyle name="Entrée 11 2 6" xfId="29519"/>
    <cellStyle name="Entrée 11 2 6 2" xfId="29520"/>
    <cellStyle name="Entrée 11 2 6 3" xfId="29521"/>
    <cellStyle name="Entrée 11 2 6 4" xfId="29522"/>
    <cellStyle name="Entrée 11 2 6 5" xfId="29523"/>
    <cellStyle name="Entrée 11 2 6 6" xfId="29524"/>
    <cellStyle name="Entrée 11 2 7" xfId="29525"/>
    <cellStyle name="Entrée 11 3" xfId="29526"/>
    <cellStyle name="Entrée 11 3 2" xfId="29527"/>
    <cellStyle name="Entrée 11 3 2 10" xfId="29528"/>
    <cellStyle name="Entrée 11 3 2 11" xfId="29529"/>
    <cellStyle name="Entrée 11 3 2 12" xfId="29530"/>
    <cellStyle name="Entrée 11 3 2 13" xfId="29531"/>
    <cellStyle name="Entrée 11 3 2 14" xfId="29532"/>
    <cellStyle name="Entrée 11 3 2 15" xfId="29533"/>
    <cellStyle name="Entrée 11 3 2 2" xfId="29534"/>
    <cellStyle name="Entrée 11 3 2 2 10" xfId="29535"/>
    <cellStyle name="Entrée 11 3 2 2 2" xfId="29536"/>
    <cellStyle name="Entrée 11 3 2 2 2 2" xfId="29537"/>
    <cellStyle name="Entrée 11 3 2 2 2 3" xfId="29538"/>
    <cellStyle name="Entrée 11 3 2 2 2 4" xfId="29539"/>
    <cellStyle name="Entrée 11 3 2 2 2 5" xfId="29540"/>
    <cellStyle name="Entrée 11 3 2 2 2 6" xfId="29541"/>
    <cellStyle name="Entrée 11 3 2 2 2 7" xfId="29542"/>
    <cellStyle name="Entrée 11 3 2 2 2 8" xfId="29543"/>
    <cellStyle name="Entrée 11 3 2 2 2 9" xfId="29544"/>
    <cellStyle name="Entrée 11 3 2 2 3" xfId="29545"/>
    <cellStyle name="Entrée 11 3 2 2 4" xfId="29546"/>
    <cellStyle name="Entrée 11 3 2 2 5" xfId="29547"/>
    <cellStyle name="Entrée 11 3 2 2 6" xfId="29548"/>
    <cellStyle name="Entrée 11 3 2 2 7" xfId="29549"/>
    <cellStyle name="Entrée 11 3 2 2 8" xfId="29550"/>
    <cellStyle name="Entrée 11 3 2 2 9" xfId="29551"/>
    <cellStyle name="Entrée 11 3 2 3" xfId="29552"/>
    <cellStyle name="Entrée 11 3 2 3 10" xfId="29553"/>
    <cellStyle name="Entrée 11 3 2 3 2" xfId="29554"/>
    <cellStyle name="Entrée 11 3 2 3 2 2" xfId="29555"/>
    <cellStyle name="Entrée 11 3 2 3 2 3" xfId="29556"/>
    <cellStyle name="Entrée 11 3 2 3 2 4" xfId="29557"/>
    <cellStyle name="Entrée 11 3 2 3 2 5" xfId="29558"/>
    <cellStyle name="Entrée 11 3 2 3 2 6" xfId="29559"/>
    <cellStyle name="Entrée 11 3 2 3 2 7" xfId="29560"/>
    <cellStyle name="Entrée 11 3 2 3 2 8" xfId="29561"/>
    <cellStyle name="Entrée 11 3 2 3 2 9" xfId="29562"/>
    <cellStyle name="Entrée 11 3 2 3 3" xfId="29563"/>
    <cellStyle name="Entrée 11 3 2 3 4" xfId="29564"/>
    <cellStyle name="Entrée 11 3 2 3 5" xfId="29565"/>
    <cellStyle name="Entrée 11 3 2 3 6" xfId="29566"/>
    <cellStyle name="Entrée 11 3 2 3 7" xfId="29567"/>
    <cellStyle name="Entrée 11 3 2 3 8" xfId="29568"/>
    <cellStyle name="Entrée 11 3 2 3 9" xfId="29569"/>
    <cellStyle name="Entrée 11 3 2 4" xfId="29570"/>
    <cellStyle name="Entrée 11 3 2 4 2" xfId="29571"/>
    <cellStyle name="Entrée 11 3 2 4 3" xfId="29572"/>
    <cellStyle name="Entrée 11 3 2 4 4" xfId="29573"/>
    <cellStyle name="Entrée 11 3 2 4 5" xfId="29574"/>
    <cellStyle name="Entrée 11 3 2 4 6" xfId="29575"/>
    <cellStyle name="Entrée 11 3 2 4 7" xfId="29576"/>
    <cellStyle name="Entrée 11 3 2 4 8" xfId="29577"/>
    <cellStyle name="Entrée 11 3 2 4 9" xfId="29578"/>
    <cellStyle name="Entrée 11 3 2 5" xfId="29579"/>
    <cellStyle name="Entrée 11 3 2 5 2" xfId="29580"/>
    <cellStyle name="Entrée 11 3 2 5 3" xfId="29581"/>
    <cellStyle name="Entrée 11 3 2 5 4" xfId="29582"/>
    <cellStyle name="Entrée 11 3 2 5 5" xfId="29583"/>
    <cellStyle name="Entrée 11 3 2 5 6" xfId="29584"/>
    <cellStyle name="Entrée 11 3 2 5 7" xfId="29585"/>
    <cellStyle name="Entrée 11 3 2 5 8" xfId="29586"/>
    <cellStyle name="Entrée 11 3 2 5 9" xfId="29587"/>
    <cellStyle name="Entrée 11 3 2 6" xfId="29588"/>
    <cellStyle name="Entrée 11 3 2 6 2" xfId="29589"/>
    <cellStyle name="Entrée 11 3 2 6 3" xfId="29590"/>
    <cellStyle name="Entrée 11 3 2 6 4" xfId="29591"/>
    <cellStyle name="Entrée 11 3 2 6 5" xfId="29592"/>
    <cellStyle name="Entrée 11 3 2 6 6" xfId="29593"/>
    <cellStyle name="Entrée 11 3 2 7" xfId="29594"/>
    <cellStyle name="Entrée 11 3 2 7 2" xfId="29595"/>
    <cellStyle name="Entrée 11 3 2 7 3" xfId="29596"/>
    <cellStyle name="Entrée 11 3 2 7 4" xfId="29597"/>
    <cellStyle name="Entrée 11 3 2 7 5" xfId="29598"/>
    <cellStyle name="Entrée 11 3 2 7 6" xfId="29599"/>
    <cellStyle name="Entrée 11 3 2 8" xfId="29600"/>
    <cellStyle name="Entrée 11 3 2 9" xfId="29601"/>
    <cellStyle name="Entrée 11 3 3" xfId="29602"/>
    <cellStyle name="Entrée 11 3 3 2" xfId="29603"/>
    <cellStyle name="Entrée 11 3 3 3" xfId="29604"/>
    <cellStyle name="Entrée 11 3 3 4" xfId="29605"/>
    <cellStyle name="Entrée 11 3 3 5" xfId="29606"/>
    <cellStyle name="Entrée 11 3 3 6" xfId="29607"/>
    <cellStyle name="Entrée 11 3 3 7" xfId="29608"/>
    <cellStyle name="Entrée 11 3 3 8" xfId="29609"/>
    <cellStyle name="Entrée 11 3 3 9" xfId="29610"/>
    <cellStyle name="Entrée 11 3 4" xfId="29611"/>
    <cellStyle name="Entrée 11 3 4 2" xfId="29612"/>
    <cellStyle name="Entrée 11 3 4 3" xfId="29613"/>
    <cellStyle name="Entrée 11 3 4 4" xfId="29614"/>
    <cellStyle name="Entrée 11 3 4 5" xfId="29615"/>
    <cellStyle name="Entrée 11 3 4 6" xfId="29616"/>
    <cellStyle name="Entrée 11 3 4 7" xfId="29617"/>
    <cellStyle name="Entrée 11 3 4 8" xfId="29618"/>
    <cellStyle name="Entrée 11 3 4 9" xfId="29619"/>
    <cellStyle name="Entrée 11 3 5" xfId="29620"/>
    <cellStyle name="Entrée 11 3 5 2" xfId="29621"/>
    <cellStyle name="Entrée 11 3 5 3" xfId="29622"/>
    <cellStyle name="Entrée 11 3 5 4" xfId="29623"/>
    <cellStyle name="Entrée 11 3 5 5" xfId="29624"/>
    <cellStyle name="Entrée 11 3 5 6" xfId="29625"/>
    <cellStyle name="Entrée 11 3 6" xfId="29626"/>
    <cellStyle name="Entrée 11 4" xfId="29627"/>
    <cellStyle name="Entrée 11 4 10" xfId="29628"/>
    <cellStyle name="Entrée 11 4 11" xfId="29629"/>
    <cellStyle name="Entrée 11 4 12" xfId="29630"/>
    <cellStyle name="Entrée 11 4 13" xfId="29631"/>
    <cellStyle name="Entrée 11 4 14" xfId="29632"/>
    <cellStyle name="Entrée 11 4 15" xfId="29633"/>
    <cellStyle name="Entrée 11 4 2" xfId="29634"/>
    <cellStyle name="Entrée 11 4 2 10" xfId="29635"/>
    <cellStyle name="Entrée 11 4 2 2" xfId="29636"/>
    <cellStyle name="Entrée 11 4 2 2 2" xfId="29637"/>
    <cellStyle name="Entrée 11 4 2 2 3" xfId="29638"/>
    <cellStyle name="Entrée 11 4 2 2 4" xfId="29639"/>
    <cellStyle name="Entrée 11 4 2 2 5" xfId="29640"/>
    <cellStyle name="Entrée 11 4 2 2 6" xfId="29641"/>
    <cellStyle name="Entrée 11 4 2 2 7" xfId="29642"/>
    <cellStyle name="Entrée 11 4 2 2 8" xfId="29643"/>
    <cellStyle name="Entrée 11 4 2 2 9" xfId="29644"/>
    <cellStyle name="Entrée 11 4 2 3" xfId="29645"/>
    <cellStyle name="Entrée 11 4 2 4" xfId="29646"/>
    <cellStyle name="Entrée 11 4 2 5" xfId="29647"/>
    <cellStyle name="Entrée 11 4 2 6" xfId="29648"/>
    <cellStyle name="Entrée 11 4 2 7" xfId="29649"/>
    <cellStyle name="Entrée 11 4 2 8" xfId="29650"/>
    <cellStyle name="Entrée 11 4 2 9" xfId="29651"/>
    <cellStyle name="Entrée 11 4 3" xfId="29652"/>
    <cellStyle name="Entrée 11 4 3 10" xfId="29653"/>
    <cellStyle name="Entrée 11 4 3 2" xfId="29654"/>
    <cellStyle name="Entrée 11 4 3 2 2" xfId="29655"/>
    <cellStyle name="Entrée 11 4 3 2 3" xfId="29656"/>
    <cellStyle name="Entrée 11 4 3 2 4" xfId="29657"/>
    <cellStyle name="Entrée 11 4 3 2 5" xfId="29658"/>
    <cellStyle name="Entrée 11 4 3 2 6" xfId="29659"/>
    <cellStyle name="Entrée 11 4 3 2 7" xfId="29660"/>
    <cellStyle name="Entrée 11 4 3 2 8" xfId="29661"/>
    <cellStyle name="Entrée 11 4 3 2 9" xfId="29662"/>
    <cellStyle name="Entrée 11 4 3 3" xfId="29663"/>
    <cellStyle name="Entrée 11 4 3 4" xfId="29664"/>
    <cellStyle name="Entrée 11 4 3 5" xfId="29665"/>
    <cellStyle name="Entrée 11 4 3 6" xfId="29666"/>
    <cellStyle name="Entrée 11 4 3 7" xfId="29667"/>
    <cellStyle name="Entrée 11 4 3 8" xfId="29668"/>
    <cellStyle name="Entrée 11 4 3 9" xfId="29669"/>
    <cellStyle name="Entrée 11 4 4" xfId="29670"/>
    <cellStyle name="Entrée 11 4 4 2" xfId="29671"/>
    <cellStyle name="Entrée 11 4 4 3" xfId="29672"/>
    <cellStyle name="Entrée 11 4 4 4" xfId="29673"/>
    <cellStyle name="Entrée 11 4 4 5" xfId="29674"/>
    <cellStyle name="Entrée 11 4 4 6" xfId="29675"/>
    <cellStyle name="Entrée 11 4 4 7" xfId="29676"/>
    <cellStyle name="Entrée 11 4 4 8" xfId="29677"/>
    <cellStyle name="Entrée 11 4 4 9" xfId="29678"/>
    <cellStyle name="Entrée 11 4 5" xfId="29679"/>
    <cellStyle name="Entrée 11 4 5 2" xfId="29680"/>
    <cellStyle name="Entrée 11 4 5 3" xfId="29681"/>
    <cellStyle name="Entrée 11 4 5 4" xfId="29682"/>
    <cellStyle name="Entrée 11 4 5 5" xfId="29683"/>
    <cellStyle name="Entrée 11 4 5 6" xfId="29684"/>
    <cellStyle name="Entrée 11 4 5 7" xfId="29685"/>
    <cellStyle name="Entrée 11 4 5 8" xfId="29686"/>
    <cellStyle name="Entrée 11 4 5 9" xfId="29687"/>
    <cellStyle name="Entrée 11 4 6" xfId="29688"/>
    <cellStyle name="Entrée 11 4 6 2" xfId="29689"/>
    <cellStyle name="Entrée 11 4 6 3" xfId="29690"/>
    <cellStyle name="Entrée 11 4 6 4" xfId="29691"/>
    <cellStyle name="Entrée 11 4 6 5" xfId="29692"/>
    <cellStyle name="Entrée 11 4 6 6" xfId="29693"/>
    <cellStyle name="Entrée 11 4 7" xfId="29694"/>
    <cellStyle name="Entrée 11 4 7 2" xfId="29695"/>
    <cellStyle name="Entrée 11 4 7 3" xfId="29696"/>
    <cellStyle name="Entrée 11 4 7 4" xfId="29697"/>
    <cellStyle name="Entrée 11 4 7 5" xfId="29698"/>
    <cellStyle name="Entrée 11 4 7 6" xfId="29699"/>
    <cellStyle name="Entrée 11 4 8" xfId="29700"/>
    <cellStyle name="Entrée 11 4 9" xfId="29701"/>
    <cellStyle name="Entrée 11 5" xfId="29702"/>
    <cellStyle name="Entrée 11 5 2" xfId="29703"/>
    <cellStyle name="Entrée 11 5 3" xfId="29704"/>
    <cellStyle name="Entrée 11 5 4" xfId="29705"/>
    <cellStyle name="Entrée 11 5 5" xfId="29706"/>
    <cellStyle name="Entrée 11 5 6" xfId="29707"/>
    <cellStyle name="Entrée 11 5 7" xfId="29708"/>
    <cellStyle name="Entrée 11 5 8" xfId="29709"/>
    <cellStyle name="Entrée 11 5 9" xfId="29710"/>
    <cellStyle name="Entrée 11 6" xfId="29711"/>
    <cellStyle name="Entrée 11 6 2" xfId="29712"/>
    <cellStyle name="Entrée 11 6 3" xfId="29713"/>
    <cellStyle name="Entrée 11 6 4" xfId="29714"/>
    <cellStyle name="Entrée 11 6 5" xfId="29715"/>
    <cellStyle name="Entrée 11 6 6" xfId="29716"/>
    <cellStyle name="Entrée 11 6 7" xfId="29717"/>
    <cellStyle name="Entrée 11 6 8" xfId="29718"/>
    <cellStyle name="Entrée 11 6 9" xfId="29719"/>
    <cellStyle name="Entrée 11 7" xfId="29720"/>
    <cellStyle name="Entrée 11 7 2" xfId="29721"/>
    <cellStyle name="Entrée 11 7 3" xfId="29722"/>
    <cellStyle name="Entrée 11 7 4" xfId="29723"/>
    <cellStyle name="Entrée 11 7 5" xfId="29724"/>
    <cellStyle name="Entrée 11 7 6" xfId="29725"/>
    <cellStyle name="Entrée 11 8" xfId="29726"/>
    <cellStyle name="Entrée 12" xfId="29727"/>
    <cellStyle name="Entrée 12 2" xfId="29728"/>
    <cellStyle name="Entrée 12 2 2" xfId="29729"/>
    <cellStyle name="Entrée 12 2 2 2" xfId="29730"/>
    <cellStyle name="Entrée 12 2 2 2 10" xfId="29731"/>
    <cellStyle name="Entrée 12 2 2 2 11" xfId="29732"/>
    <cellStyle name="Entrée 12 2 2 2 12" xfId="29733"/>
    <cellStyle name="Entrée 12 2 2 2 13" xfId="29734"/>
    <cellStyle name="Entrée 12 2 2 2 14" xfId="29735"/>
    <cellStyle name="Entrée 12 2 2 2 15" xfId="29736"/>
    <cellStyle name="Entrée 12 2 2 2 2" xfId="29737"/>
    <cellStyle name="Entrée 12 2 2 2 2 10" xfId="29738"/>
    <cellStyle name="Entrée 12 2 2 2 2 2" xfId="29739"/>
    <cellStyle name="Entrée 12 2 2 2 2 2 2" xfId="29740"/>
    <cellStyle name="Entrée 12 2 2 2 2 2 3" xfId="29741"/>
    <cellStyle name="Entrée 12 2 2 2 2 2 4" xfId="29742"/>
    <cellStyle name="Entrée 12 2 2 2 2 2 5" xfId="29743"/>
    <cellStyle name="Entrée 12 2 2 2 2 2 6" xfId="29744"/>
    <cellStyle name="Entrée 12 2 2 2 2 2 7" xfId="29745"/>
    <cellStyle name="Entrée 12 2 2 2 2 2 8" xfId="29746"/>
    <cellStyle name="Entrée 12 2 2 2 2 2 9" xfId="29747"/>
    <cellStyle name="Entrée 12 2 2 2 2 3" xfId="29748"/>
    <cellStyle name="Entrée 12 2 2 2 2 4" xfId="29749"/>
    <cellStyle name="Entrée 12 2 2 2 2 5" xfId="29750"/>
    <cellStyle name="Entrée 12 2 2 2 2 6" xfId="29751"/>
    <cellStyle name="Entrée 12 2 2 2 2 7" xfId="29752"/>
    <cellStyle name="Entrée 12 2 2 2 2 8" xfId="29753"/>
    <cellStyle name="Entrée 12 2 2 2 2 9" xfId="29754"/>
    <cellStyle name="Entrée 12 2 2 2 3" xfId="29755"/>
    <cellStyle name="Entrée 12 2 2 2 3 10" xfId="29756"/>
    <cellStyle name="Entrée 12 2 2 2 3 2" xfId="29757"/>
    <cellStyle name="Entrée 12 2 2 2 3 2 2" xfId="29758"/>
    <cellStyle name="Entrée 12 2 2 2 3 2 3" xfId="29759"/>
    <cellStyle name="Entrée 12 2 2 2 3 2 4" xfId="29760"/>
    <cellStyle name="Entrée 12 2 2 2 3 2 5" xfId="29761"/>
    <cellStyle name="Entrée 12 2 2 2 3 2 6" xfId="29762"/>
    <cellStyle name="Entrée 12 2 2 2 3 2 7" xfId="29763"/>
    <cellStyle name="Entrée 12 2 2 2 3 2 8" xfId="29764"/>
    <cellStyle name="Entrée 12 2 2 2 3 2 9" xfId="29765"/>
    <cellStyle name="Entrée 12 2 2 2 3 3" xfId="29766"/>
    <cellStyle name="Entrée 12 2 2 2 3 4" xfId="29767"/>
    <cellStyle name="Entrée 12 2 2 2 3 5" xfId="29768"/>
    <cellStyle name="Entrée 12 2 2 2 3 6" xfId="29769"/>
    <cellStyle name="Entrée 12 2 2 2 3 7" xfId="29770"/>
    <cellStyle name="Entrée 12 2 2 2 3 8" xfId="29771"/>
    <cellStyle name="Entrée 12 2 2 2 3 9" xfId="29772"/>
    <cellStyle name="Entrée 12 2 2 2 4" xfId="29773"/>
    <cellStyle name="Entrée 12 2 2 2 4 2" xfId="29774"/>
    <cellStyle name="Entrée 12 2 2 2 4 3" xfId="29775"/>
    <cellStyle name="Entrée 12 2 2 2 4 4" xfId="29776"/>
    <cellStyle name="Entrée 12 2 2 2 4 5" xfId="29777"/>
    <cellStyle name="Entrée 12 2 2 2 4 6" xfId="29778"/>
    <cellStyle name="Entrée 12 2 2 2 4 7" xfId="29779"/>
    <cellStyle name="Entrée 12 2 2 2 4 8" xfId="29780"/>
    <cellStyle name="Entrée 12 2 2 2 4 9" xfId="29781"/>
    <cellStyle name="Entrée 12 2 2 2 5" xfId="29782"/>
    <cellStyle name="Entrée 12 2 2 2 5 2" xfId="29783"/>
    <cellStyle name="Entrée 12 2 2 2 5 3" xfId="29784"/>
    <cellStyle name="Entrée 12 2 2 2 5 4" xfId="29785"/>
    <cellStyle name="Entrée 12 2 2 2 5 5" xfId="29786"/>
    <cellStyle name="Entrée 12 2 2 2 5 6" xfId="29787"/>
    <cellStyle name="Entrée 12 2 2 2 5 7" xfId="29788"/>
    <cellStyle name="Entrée 12 2 2 2 5 8" xfId="29789"/>
    <cellStyle name="Entrée 12 2 2 2 5 9" xfId="29790"/>
    <cellStyle name="Entrée 12 2 2 2 6" xfId="29791"/>
    <cellStyle name="Entrée 12 2 2 2 6 2" xfId="29792"/>
    <cellStyle name="Entrée 12 2 2 2 6 3" xfId="29793"/>
    <cellStyle name="Entrée 12 2 2 2 6 4" xfId="29794"/>
    <cellStyle name="Entrée 12 2 2 2 6 5" xfId="29795"/>
    <cellStyle name="Entrée 12 2 2 2 6 6" xfId="29796"/>
    <cellStyle name="Entrée 12 2 2 2 7" xfId="29797"/>
    <cellStyle name="Entrée 12 2 2 2 7 2" xfId="29798"/>
    <cellStyle name="Entrée 12 2 2 2 7 3" xfId="29799"/>
    <cellStyle name="Entrée 12 2 2 2 7 4" xfId="29800"/>
    <cellStyle name="Entrée 12 2 2 2 7 5" xfId="29801"/>
    <cellStyle name="Entrée 12 2 2 2 7 6" xfId="29802"/>
    <cellStyle name="Entrée 12 2 2 2 8" xfId="29803"/>
    <cellStyle name="Entrée 12 2 2 2 9" xfId="29804"/>
    <cellStyle name="Entrée 12 2 2 3" xfId="29805"/>
    <cellStyle name="Entrée 12 2 2 3 2" xfId="29806"/>
    <cellStyle name="Entrée 12 2 2 3 3" xfId="29807"/>
    <cellStyle name="Entrée 12 2 2 3 4" xfId="29808"/>
    <cellStyle name="Entrée 12 2 2 3 5" xfId="29809"/>
    <cellStyle name="Entrée 12 2 2 3 6" xfId="29810"/>
    <cellStyle name="Entrée 12 2 2 3 7" xfId="29811"/>
    <cellStyle name="Entrée 12 2 2 3 8" xfId="29812"/>
    <cellStyle name="Entrée 12 2 2 3 9" xfId="29813"/>
    <cellStyle name="Entrée 12 2 2 4" xfId="29814"/>
    <cellStyle name="Entrée 12 2 2 4 2" xfId="29815"/>
    <cellStyle name="Entrée 12 2 2 4 3" xfId="29816"/>
    <cellStyle name="Entrée 12 2 2 4 4" xfId="29817"/>
    <cellStyle name="Entrée 12 2 2 4 5" xfId="29818"/>
    <cellStyle name="Entrée 12 2 2 4 6" xfId="29819"/>
    <cellStyle name="Entrée 12 2 2 4 7" xfId="29820"/>
    <cellStyle name="Entrée 12 2 2 4 8" xfId="29821"/>
    <cellStyle name="Entrée 12 2 2 4 9" xfId="29822"/>
    <cellStyle name="Entrée 12 2 2 5" xfId="29823"/>
    <cellStyle name="Entrée 12 2 2 5 2" xfId="29824"/>
    <cellStyle name="Entrée 12 2 2 5 3" xfId="29825"/>
    <cellStyle name="Entrée 12 2 2 5 4" xfId="29826"/>
    <cellStyle name="Entrée 12 2 2 5 5" xfId="29827"/>
    <cellStyle name="Entrée 12 2 2 5 6" xfId="29828"/>
    <cellStyle name="Entrée 12 2 2 6" xfId="29829"/>
    <cellStyle name="Entrée 12 2 3" xfId="29830"/>
    <cellStyle name="Entrée 12 2 3 10" xfId="29831"/>
    <cellStyle name="Entrée 12 2 3 11" xfId="29832"/>
    <cellStyle name="Entrée 12 2 3 12" xfId="29833"/>
    <cellStyle name="Entrée 12 2 3 13" xfId="29834"/>
    <cellStyle name="Entrée 12 2 3 14" xfId="29835"/>
    <cellStyle name="Entrée 12 2 3 15" xfId="29836"/>
    <cellStyle name="Entrée 12 2 3 2" xfId="29837"/>
    <cellStyle name="Entrée 12 2 3 2 10" xfId="29838"/>
    <cellStyle name="Entrée 12 2 3 2 2" xfId="29839"/>
    <cellStyle name="Entrée 12 2 3 2 2 2" xfId="29840"/>
    <cellStyle name="Entrée 12 2 3 2 2 3" xfId="29841"/>
    <cellStyle name="Entrée 12 2 3 2 2 4" xfId="29842"/>
    <cellStyle name="Entrée 12 2 3 2 2 5" xfId="29843"/>
    <cellStyle name="Entrée 12 2 3 2 2 6" xfId="29844"/>
    <cellStyle name="Entrée 12 2 3 2 2 7" xfId="29845"/>
    <cellStyle name="Entrée 12 2 3 2 2 8" xfId="29846"/>
    <cellStyle name="Entrée 12 2 3 2 2 9" xfId="29847"/>
    <cellStyle name="Entrée 12 2 3 2 3" xfId="29848"/>
    <cellStyle name="Entrée 12 2 3 2 4" xfId="29849"/>
    <cellStyle name="Entrée 12 2 3 2 5" xfId="29850"/>
    <cellStyle name="Entrée 12 2 3 2 6" xfId="29851"/>
    <cellStyle name="Entrée 12 2 3 2 7" xfId="29852"/>
    <cellStyle name="Entrée 12 2 3 2 8" xfId="29853"/>
    <cellStyle name="Entrée 12 2 3 2 9" xfId="29854"/>
    <cellStyle name="Entrée 12 2 3 3" xfId="29855"/>
    <cellStyle name="Entrée 12 2 3 3 10" xfId="29856"/>
    <cellStyle name="Entrée 12 2 3 3 2" xfId="29857"/>
    <cellStyle name="Entrée 12 2 3 3 2 2" xfId="29858"/>
    <cellStyle name="Entrée 12 2 3 3 2 3" xfId="29859"/>
    <cellStyle name="Entrée 12 2 3 3 2 4" xfId="29860"/>
    <cellStyle name="Entrée 12 2 3 3 2 5" xfId="29861"/>
    <cellStyle name="Entrée 12 2 3 3 2 6" xfId="29862"/>
    <cellStyle name="Entrée 12 2 3 3 2 7" xfId="29863"/>
    <cellStyle name="Entrée 12 2 3 3 2 8" xfId="29864"/>
    <cellStyle name="Entrée 12 2 3 3 2 9" xfId="29865"/>
    <cellStyle name="Entrée 12 2 3 3 3" xfId="29866"/>
    <cellStyle name="Entrée 12 2 3 3 4" xfId="29867"/>
    <cellStyle name="Entrée 12 2 3 3 5" xfId="29868"/>
    <cellStyle name="Entrée 12 2 3 3 6" xfId="29869"/>
    <cellStyle name="Entrée 12 2 3 3 7" xfId="29870"/>
    <cellStyle name="Entrée 12 2 3 3 8" xfId="29871"/>
    <cellStyle name="Entrée 12 2 3 3 9" xfId="29872"/>
    <cellStyle name="Entrée 12 2 3 4" xfId="29873"/>
    <cellStyle name="Entrée 12 2 3 4 2" xfId="29874"/>
    <cellStyle name="Entrée 12 2 3 4 3" xfId="29875"/>
    <cellStyle name="Entrée 12 2 3 4 4" xfId="29876"/>
    <cellStyle name="Entrée 12 2 3 4 5" xfId="29877"/>
    <cellStyle name="Entrée 12 2 3 4 6" xfId="29878"/>
    <cellStyle name="Entrée 12 2 3 4 7" xfId="29879"/>
    <cellStyle name="Entrée 12 2 3 4 8" xfId="29880"/>
    <cellStyle name="Entrée 12 2 3 4 9" xfId="29881"/>
    <cellStyle name="Entrée 12 2 3 5" xfId="29882"/>
    <cellStyle name="Entrée 12 2 3 5 2" xfId="29883"/>
    <cellStyle name="Entrée 12 2 3 5 3" xfId="29884"/>
    <cellStyle name="Entrée 12 2 3 5 4" xfId="29885"/>
    <cellStyle name="Entrée 12 2 3 5 5" xfId="29886"/>
    <cellStyle name="Entrée 12 2 3 5 6" xfId="29887"/>
    <cellStyle name="Entrée 12 2 3 5 7" xfId="29888"/>
    <cellStyle name="Entrée 12 2 3 5 8" xfId="29889"/>
    <cellStyle name="Entrée 12 2 3 5 9" xfId="29890"/>
    <cellStyle name="Entrée 12 2 3 6" xfId="29891"/>
    <cellStyle name="Entrée 12 2 3 6 2" xfId="29892"/>
    <cellStyle name="Entrée 12 2 3 6 3" xfId="29893"/>
    <cellStyle name="Entrée 12 2 3 6 4" xfId="29894"/>
    <cellStyle name="Entrée 12 2 3 6 5" xfId="29895"/>
    <cellStyle name="Entrée 12 2 3 6 6" xfId="29896"/>
    <cellStyle name="Entrée 12 2 3 7" xfId="29897"/>
    <cellStyle name="Entrée 12 2 3 7 2" xfId="29898"/>
    <cellStyle name="Entrée 12 2 3 7 3" xfId="29899"/>
    <cellStyle name="Entrée 12 2 3 7 4" xfId="29900"/>
    <cellStyle name="Entrée 12 2 3 7 5" xfId="29901"/>
    <cellStyle name="Entrée 12 2 3 7 6" xfId="29902"/>
    <cellStyle name="Entrée 12 2 3 8" xfId="29903"/>
    <cellStyle name="Entrée 12 2 3 9" xfId="29904"/>
    <cellStyle name="Entrée 12 2 4" xfId="29905"/>
    <cellStyle name="Entrée 12 2 4 2" xfId="29906"/>
    <cellStyle name="Entrée 12 2 4 3" xfId="29907"/>
    <cellStyle name="Entrée 12 2 4 4" xfId="29908"/>
    <cellStyle name="Entrée 12 2 4 5" xfId="29909"/>
    <cellStyle name="Entrée 12 2 4 6" xfId="29910"/>
    <cellStyle name="Entrée 12 2 4 7" xfId="29911"/>
    <cellStyle name="Entrée 12 2 4 8" xfId="29912"/>
    <cellStyle name="Entrée 12 2 4 9" xfId="29913"/>
    <cellStyle name="Entrée 12 2 5" xfId="29914"/>
    <cellStyle name="Entrée 12 2 5 2" xfId="29915"/>
    <cellStyle name="Entrée 12 2 5 3" xfId="29916"/>
    <cellStyle name="Entrée 12 2 5 4" xfId="29917"/>
    <cellStyle name="Entrée 12 2 5 5" xfId="29918"/>
    <cellStyle name="Entrée 12 2 5 6" xfId="29919"/>
    <cellStyle name="Entrée 12 2 5 7" xfId="29920"/>
    <cellStyle name="Entrée 12 2 5 8" xfId="29921"/>
    <cellStyle name="Entrée 12 2 5 9" xfId="29922"/>
    <cellStyle name="Entrée 12 2 6" xfId="29923"/>
    <cellStyle name="Entrée 12 2 6 2" xfId="29924"/>
    <cellStyle name="Entrée 12 2 6 3" xfId="29925"/>
    <cellStyle name="Entrée 12 2 6 4" xfId="29926"/>
    <cellStyle name="Entrée 12 2 6 5" xfId="29927"/>
    <cellStyle name="Entrée 12 2 6 6" xfId="29928"/>
    <cellStyle name="Entrée 12 2 7" xfId="29929"/>
    <cellStyle name="Entrée 12 3" xfId="29930"/>
    <cellStyle name="Entrée 12 3 2" xfId="29931"/>
    <cellStyle name="Entrée 12 3 2 10" xfId="29932"/>
    <cellStyle name="Entrée 12 3 2 11" xfId="29933"/>
    <cellStyle name="Entrée 12 3 2 12" xfId="29934"/>
    <cellStyle name="Entrée 12 3 2 13" xfId="29935"/>
    <cellStyle name="Entrée 12 3 2 14" xfId="29936"/>
    <cellStyle name="Entrée 12 3 2 15" xfId="29937"/>
    <cellStyle name="Entrée 12 3 2 2" xfId="29938"/>
    <cellStyle name="Entrée 12 3 2 2 10" xfId="29939"/>
    <cellStyle name="Entrée 12 3 2 2 2" xfId="29940"/>
    <cellStyle name="Entrée 12 3 2 2 2 2" xfId="29941"/>
    <cellStyle name="Entrée 12 3 2 2 2 3" xfId="29942"/>
    <cellStyle name="Entrée 12 3 2 2 2 4" xfId="29943"/>
    <cellStyle name="Entrée 12 3 2 2 2 5" xfId="29944"/>
    <cellStyle name="Entrée 12 3 2 2 2 6" xfId="29945"/>
    <cellStyle name="Entrée 12 3 2 2 2 7" xfId="29946"/>
    <cellStyle name="Entrée 12 3 2 2 2 8" xfId="29947"/>
    <cellStyle name="Entrée 12 3 2 2 2 9" xfId="29948"/>
    <cellStyle name="Entrée 12 3 2 2 3" xfId="29949"/>
    <cellStyle name="Entrée 12 3 2 2 4" xfId="29950"/>
    <cellStyle name="Entrée 12 3 2 2 5" xfId="29951"/>
    <cellStyle name="Entrée 12 3 2 2 6" xfId="29952"/>
    <cellStyle name="Entrée 12 3 2 2 7" xfId="29953"/>
    <cellStyle name="Entrée 12 3 2 2 8" xfId="29954"/>
    <cellStyle name="Entrée 12 3 2 2 9" xfId="29955"/>
    <cellStyle name="Entrée 12 3 2 3" xfId="29956"/>
    <cellStyle name="Entrée 12 3 2 3 10" xfId="29957"/>
    <cellStyle name="Entrée 12 3 2 3 2" xfId="29958"/>
    <cellStyle name="Entrée 12 3 2 3 2 2" xfId="29959"/>
    <cellStyle name="Entrée 12 3 2 3 2 3" xfId="29960"/>
    <cellStyle name="Entrée 12 3 2 3 2 4" xfId="29961"/>
    <cellStyle name="Entrée 12 3 2 3 2 5" xfId="29962"/>
    <cellStyle name="Entrée 12 3 2 3 2 6" xfId="29963"/>
    <cellStyle name="Entrée 12 3 2 3 2 7" xfId="29964"/>
    <cellStyle name="Entrée 12 3 2 3 2 8" xfId="29965"/>
    <cellStyle name="Entrée 12 3 2 3 2 9" xfId="29966"/>
    <cellStyle name="Entrée 12 3 2 3 3" xfId="29967"/>
    <cellStyle name="Entrée 12 3 2 3 4" xfId="29968"/>
    <cellStyle name="Entrée 12 3 2 3 5" xfId="29969"/>
    <cellStyle name="Entrée 12 3 2 3 6" xfId="29970"/>
    <cellStyle name="Entrée 12 3 2 3 7" xfId="29971"/>
    <cellStyle name="Entrée 12 3 2 3 8" xfId="29972"/>
    <cellStyle name="Entrée 12 3 2 3 9" xfId="29973"/>
    <cellStyle name="Entrée 12 3 2 4" xfId="29974"/>
    <cellStyle name="Entrée 12 3 2 4 2" xfId="29975"/>
    <cellStyle name="Entrée 12 3 2 4 3" xfId="29976"/>
    <cellStyle name="Entrée 12 3 2 4 4" xfId="29977"/>
    <cellStyle name="Entrée 12 3 2 4 5" xfId="29978"/>
    <cellStyle name="Entrée 12 3 2 4 6" xfId="29979"/>
    <cellStyle name="Entrée 12 3 2 4 7" xfId="29980"/>
    <cellStyle name="Entrée 12 3 2 4 8" xfId="29981"/>
    <cellStyle name="Entrée 12 3 2 4 9" xfId="29982"/>
    <cellStyle name="Entrée 12 3 2 5" xfId="29983"/>
    <cellStyle name="Entrée 12 3 2 5 2" xfId="29984"/>
    <cellStyle name="Entrée 12 3 2 5 3" xfId="29985"/>
    <cellStyle name="Entrée 12 3 2 5 4" xfId="29986"/>
    <cellStyle name="Entrée 12 3 2 5 5" xfId="29987"/>
    <cellStyle name="Entrée 12 3 2 5 6" xfId="29988"/>
    <cellStyle name="Entrée 12 3 2 5 7" xfId="29989"/>
    <cellStyle name="Entrée 12 3 2 5 8" xfId="29990"/>
    <cellStyle name="Entrée 12 3 2 5 9" xfId="29991"/>
    <cellStyle name="Entrée 12 3 2 6" xfId="29992"/>
    <cellStyle name="Entrée 12 3 2 6 2" xfId="29993"/>
    <cellStyle name="Entrée 12 3 2 6 3" xfId="29994"/>
    <cellStyle name="Entrée 12 3 2 6 4" xfId="29995"/>
    <cellStyle name="Entrée 12 3 2 6 5" xfId="29996"/>
    <cellStyle name="Entrée 12 3 2 6 6" xfId="29997"/>
    <cellStyle name="Entrée 12 3 2 7" xfId="29998"/>
    <cellStyle name="Entrée 12 3 2 7 2" xfId="29999"/>
    <cellStyle name="Entrée 12 3 2 7 3" xfId="30000"/>
    <cellStyle name="Entrée 12 3 2 7 4" xfId="30001"/>
    <cellStyle name="Entrée 12 3 2 7 5" xfId="30002"/>
    <cellStyle name="Entrée 12 3 2 7 6" xfId="30003"/>
    <cellStyle name="Entrée 12 3 2 8" xfId="30004"/>
    <cellStyle name="Entrée 12 3 2 9" xfId="30005"/>
    <cellStyle name="Entrée 12 3 3" xfId="30006"/>
    <cellStyle name="Entrée 12 3 3 2" xfId="30007"/>
    <cellStyle name="Entrée 12 3 3 3" xfId="30008"/>
    <cellStyle name="Entrée 12 3 3 4" xfId="30009"/>
    <cellStyle name="Entrée 12 3 3 5" xfId="30010"/>
    <cellStyle name="Entrée 12 3 3 6" xfId="30011"/>
    <cellStyle name="Entrée 12 3 3 7" xfId="30012"/>
    <cellStyle name="Entrée 12 3 3 8" xfId="30013"/>
    <cellStyle name="Entrée 12 3 3 9" xfId="30014"/>
    <cellStyle name="Entrée 12 3 4" xfId="30015"/>
    <cellStyle name="Entrée 12 3 4 2" xfId="30016"/>
    <cellStyle name="Entrée 12 3 4 3" xfId="30017"/>
    <cellStyle name="Entrée 12 3 4 4" xfId="30018"/>
    <cellStyle name="Entrée 12 3 4 5" xfId="30019"/>
    <cellStyle name="Entrée 12 3 4 6" xfId="30020"/>
    <cellStyle name="Entrée 12 3 4 7" xfId="30021"/>
    <cellStyle name="Entrée 12 3 4 8" xfId="30022"/>
    <cellStyle name="Entrée 12 3 4 9" xfId="30023"/>
    <cellStyle name="Entrée 12 3 5" xfId="30024"/>
    <cellStyle name="Entrée 12 3 5 2" xfId="30025"/>
    <cellStyle name="Entrée 12 3 5 3" xfId="30026"/>
    <cellStyle name="Entrée 12 3 5 4" xfId="30027"/>
    <cellStyle name="Entrée 12 3 5 5" xfId="30028"/>
    <cellStyle name="Entrée 12 3 5 6" xfId="30029"/>
    <cellStyle name="Entrée 12 3 6" xfId="30030"/>
    <cellStyle name="Entrée 12 4" xfId="30031"/>
    <cellStyle name="Entrée 12 4 10" xfId="30032"/>
    <cellStyle name="Entrée 12 4 11" xfId="30033"/>
    <cellStyle name="Entrée 12 4 12" xfId="30034"/>
    <cellStyle name="Entrée 12 4 13" xfId="30035"/>
    <cellStyle name="Entrée 12 4 14" xfId="30036"/>
    <cellStyle name="Entrée 12 4 15" xfId="30037"/>
    <cellStyle name="Entrée 12 4 2" xfId="30038"/>
    <cellStyle name="Entrée 12 4 2 10" xfId="30039"/>
    <cellStyle name="Entrée 12 4 2 2" xfId="30040"/>
    <cellStyle name="Entrée 12 4 2 2 2" xfId="30041"/>
    <cellStyle name="Entrée 12 4 2 2 3" xfId="30042"/>
    <cellStyle name="Entrée 12 4 2 2 4" xfId="30043"/>
    <cellStyle name="Entrée 12 4 2 2 5" xfId="30044"/>
    <cellStyle name="Entrée 12 4 2 2 6" xfId="30045"/>
    <cellStyle name="Entrée 12 4 2 2 7" xfId="30046"/>
    <cellStyle name="Entrée 12 4 2 2 8" xfId="30047"/>
    <cellStyle name="Entrée 12 4 2 2 9" xfId="30048"/>
    <cellStyle name="Entrée 12 4 2 3" xfId="30049"/>
    <cellStyle name="Entrée 12 4 2 4" xfId="30050"/>
    <cellStyle name="Entrée 12 4 2 5" xfId="30051"/>
    <cellStyle name="Entrée 12 4 2 6" xfId="30052"/>
    <cellStyle name="Entrée 12 4 2 7" xfId="30053"/>
    <cellStyle name="Entrée 12 4 2 8" xfId="30054"/>
    <cellStyle name="Entrée 12 4 2 9" xfId="30055"/>
    <cellStyle name="Entrée 12 4 3" xfId="30056"/>
    <cellStyle name="Entrée 12 4 3 10" xfId="30057"/>
    <cellStyle name="Entrée 12 4 3 2" xfId="30058"/>
    <cellStyle name="Entrée 12 4 3 2 2" xfId="30059"/>
    <cellStyle name="Entrée 12 4 3 2 3" xfId="30060"/>
    <cellStyle name="Entrée 12 4 3 2 4" xfId="30061"/>
    <cellStyle name="Entrée 12 4 3 2 5" xfId="30062"/>
    <cellStyle name="Entrée 12 4 3 2 6" xfId="30063"/>
    <cellStyle name="Entrée 12 4 3 2 7" xfId="30064"/>
    <cellStyle name="Entrée 12 4 3 2 8" xfId="30065"/>
    <cellStyle name="Entrée 12 4 3 2 9" xfId="30066"/>
    <cellStyle name="Entrée 12 4 3 3" xfId="30067"/>
    <cellStyle name="Entrée 12 4 3 4" xfId="30068"/>
    <cellStyle name="Entrée 12 4 3 5" xfId="30069"/>
    <cellStyle name="Entrée 12 4 3 6" xfId="30070"/>
    <cellStyle name="Entrée 12 4 3 7" xfId="30071"/>
    <cellStyle name="Entrée 12 4 3 8" xfId="30072"/>
    <cellStyle name="Entrée 12 4 3 9" xfId="30073"/>
    <cellStyle name="Entrée 12 4 4" xfId="30074"/>
    <cellStyle name="Entrée 12 4 4 2" xfId="30075"/>
    <cellStyle name="Entrée 12 4 4 3" xfId="30076"/>
    <cellStyle name="Entrée 12 4 4 4" xfId="30077"/>
    <cellStyle name="Entrée 12 4 4 5" xfId="30078"/>
    <cellStyle name="Entrée 12 4 4 6" xfId="30079"/>
    <cellStyle name="Entrée 12 4 4 7" xfId="30080"/>
    <cellStyle name="Entrée 12 4 4 8" xfId="30081"/>
    <cellStyle name="Entrée 12 4 4 9" xfId="30082"/>
    <cellStyle name="Entrée 12 4 5" xfId="30083"/>
    <cellStyle name="Entrée 12 4 5 2" xfId="30084"/>
    <cellStyle name="Entrée 12 4 5 3" xfId="30085"/>
    <cellStyle name="Entrée 12 4 5 4" xfId="30086"/>
    <cellStyle name="Entrée 12 4 5 5" xfId="30087"/>
    <cellStyle name="Entrée 12 4 5 6" xfId="30088"/>
    <cellStyle name="Entrée 12 4 5 7" xfId="30089"/>
    <cellStyle name="Entrée 12 4 5 8" xfId="30090"/>
    <cellStyle name="Entrée 12 4 5 9" xfId="30091"/>
    <cellStyle name="Entrée 12 4 6" xfId="30092"/>
    <cellStyle name="Entrée 12 4 6 2" xfId="30093"/>
    <cellStyle name="Entrée 12 4 6 3" xfId="30094"/>
    <cellStyle name="Entrée 12 4 6 4" xfId="30095"/>
    <cellStyle name="Entrée 12 4 6 5" xfId="30096"/>
    <cellStyle name="Entrée 12 4 6 6" xfId="30097"/>
    <cellStyle name="Entrée 12 4 7" xfId="30098"/>
    <cellStyle name="Entrée 12 4 7 2" xfId="30099"/>
    <cellStyle name="Entrée 12 4 7 3" xfId="30100"/>
    <cellStyle name="Entrée 12 4 7 4" xfId="30101"/>
    <cellStyle name="Entrée 12 4 7 5" xfId="30102"/>
    <cellStyle name="Entrée 12 4 7 6" xfId="30103"/>
    <cellStyle name="Entrée 12 4 8" xfId="30104"/>
    <cellStyle name="Entrée 12 4 9" xfId="30105"/>
    <cellStyle name="Entrée 12 5" xfId="30106"/>
    <cellStyle name="Entrée 12 5 2" xfId="30107"/>
    <cellStyle name="Entrée 12 5 3" xfId="30108"/>
    <cellStyle name="Entrée 12 5 4" xfId="30109"/>
    <cellStyle name="Entrée 12 5 5" xfId="30110"/>
    <cellStyle name="Entrée 12 5 6" xfId="30111"/>
    <cellStyle name="Entrée 12 5 7" xfId="30112"/>
    <cellStyle name="Entrée 12 5 8" xfId="30113"/>
    <cellStyle name="Entrée 12 5 9" xfId="30114"/>
    <cellStyle name="Entrée 12 6" xfId="30115"/>
    <cellStyle name="Entrée 12 6 2" xfId="30116"/>
    <cellStyle name="Entrée 12 6 3" xfId="30117"/>
    <cellStyle name="Entrée 12 6 4" xfId="30118"/>
    <cellStyle name="Entrée 12 6 5" xfId="30119"/>
    <cellStyle name="Entrée 12 6 6" xfId="30120"/>
    <cellStyle name="Entrée 12 6 7" xfId="30121"/>
    <cellStyle name="Entrée 12 6 8" xfId="30122"/>
    <cellStyle name="Entrée 12 6 9" xfId="30123"/>
    <cellStyle name="Entrée 12 7" xfId="30124"/>
    <cellStyle name="Entrée 12 7 2" xfId="30125"/>
    <cellStyle name="Entrée 12 7 3" xfId="30126"/>
    <cellStyle name="Entrée 12 7 4" xfId="30127"/>
    <cellStyle name="Entrée 12 7 5" xfId="30128"/>
    <cellStyle name="Entrée 12 7 6" xfId="30129"/>
    <cellStyle name="Entrée 12 8" xfId="30130"/>
    <cellStyle name="Entrée 13" xfId="30131"/>
    <cellStyle name="Entrée 13 2" xfId="30132"/>
    <cellStyle name="Entrée 13 2 2" xfId="30133"/>
    <cellStyle name="Entrée 13 2 2 2" xfId="30134"/>
    <cellStyle name="Entrée 13 2 2 2 10" xfId="30135"/>
    <cellStyle name="Entrée 13 2 2 2 11" xfId="30136"/>
    <cellStyle name="Entrée 13 2 2 2 12" xfId="30137"/>
    <cellStyle name="Entrée 13 2 2 2 13" xfId="30138"/>
    <cellStyle name="Entrée 13 2 2 2 14" xfId="30139"/>
    <cellStyle name="Entrée 13 2 2 2 15" xfId="30140"/>
    <cellStyle name="Entrée 13 2 2 2 2" xfId="30141"/>
    <cellStyle name="Entrée 13 2 2 2 2 10" xfId="30142"/>
    <cellStyle name="Entrée 13 2 2 2 2 2" xfId="30143"/>
    <cellStyle name="Entrée 13 2 2 2 2 2 2" xfId="30144"/>
    <cellStyle name="Entrée 13 2 2 2 2 2 3" xfId="30145"/>
    <cellStyle name="Entrée 13 2 2 2 2 2 4" xfId="30146"/>
    <cellStyle name="Entrée 13 2 2 2 2 2 5" xfId="30147"/>
    <cellStyle name="Entrée 13 2 2 2 2 2 6" xfId="30148"/>
    <cellStyle name="Entrée 13 2 2 2 2 2 7" xfId="30149"/>
    <cellStyle name="Entrée 13 2 2 2 2 2 8" xfId="30150"/>
    <cellStyle name="Entrée 13 2 2 2 2 2 9" xfId="30151"/>
    <cellStyle name="Entrée 13 2 2 2 2 3" xfId="30152"/>
    <cellStyle name="Entrée 13 2 2 2 2 4" xfId="30153"/>
    <cellStyle name="Entrée 13 2 2 2 2 5" xfId="30154"/>
    <cellStyle name="Entrée 13 2 2 2 2 6" xfId="30155"/>
    <cellStyle name="Entrée 13 2 2 2 2 7" xfId="30156"/>
    <cellStyle name="Entrée 13 2 2 2 2 8" xfId="30157"/>
    <cellStyle name="Entrée 13 2 2 2 2 9" xfId="30158"/>
    <cellStyle name="Entrée 13 2 2 2 3" xfId="30159"/>
    <cellStyle name="Entrée 13 2 2 2 3 10" xfId="30160"/>
    <cellStyle name="Entrée 13 2 2 2 3 2" xfId="30161"/>
    <cellStyle name="Entrée 13 2 2 2 3 2 2" xfId="30162"/>
    <cellStyle name="Entrée 13 2 2 2 3 2 3" xfId="30163"/>
    <cellStyle name="Entrée 13 2 2 2 3 2 4" xfId="30164"/>
    <cellStyle name="Entrée 13 2 2 2 3 2 5" xfId="30165"/>
    <cellStyle name="Entrée 13 2 2 2 3 2 6" xfId="30166"/>
    <cellStyle name="Entrée 13 2 2 2 3 2 7" xfId="30167"/>
    <cellStyle name="Entrée 13 2 2 2 3 2 8" xfId="30168"/>
    <cellStyle name="Entrée 13 2 2 2 3 2 9" xfId="30169"/>
    <cellStyle name="Entrée 13 2 2 2 3 3" xfId="30170"/>
    <cellStyle name="Entrée 13 2 2 2 3 4" xfId="30171"/>
    <cellStyle name="Entrée 13 2 2 2 3 5" xfId="30172"/>
    <cellStyle name="Entrée 13 2 2 2 3 6" xfId="30173"/>
    <cellStyle name="Entrée 13 2 2 2 3 7" xfId="30174"/>
    <cellStyle name="Entrée 13 2 2 2 3 8" xfId="30175"/>
    <cellStyle name="Entrée 13 2 2 2 3 9" xfId="30176"/>
    <cellStyle name="Entrée 13 2 2 2 4" xfId="30177"/>
    <cellStyle name="Entrée 13 2 2 2 4 2" xfId="30178"/>
    <cellStyle name="Entrée 13 2 2 2 4 3" xfId="30179"/>
    <cellStyle name="Entrée 13 2 2 2 4 4" xfId="30180"/>
    <cellStyle name="Entrée 13 2 2 2 4 5" xfId="30181"/>
    <cellStyle name="Entrée 13 2 2 2 4 6" xfId="30182"/>
    <cellStyle name="Entrée 13 2 2 2 4 7" xfId="30183"/>
    <cellStyle name="Entrée 13 2 2 2 4 8" xfId="30184"/>
    <cellStyle name="Entrée 13 2 2 2 4 9" xfId="30185"/>
    <cellStyle name="Entrée 13 2 2 2 5" xfId="30186"/>
    <cellStyle name="Entrée 13 2 2 2 5 2" xfId="30187"/>
    <cellStyle name="Entrée 13 2 2 2 5 3" xfId="30188"/>
    <cellStyle name="Entrée 13 2 2 2 5 4" xfId="30189"/>
    <cellStyle name="Entrée 13 2 2 2 5 5" xfId="30190"/>
    <cellStyle name="Entrée 13 2 2 2 5 6" xfId="30191"/>
    <cellStyle name="Entrée 13 2 2 2 5 7" xfId="30192"/>
    <cellStyle name="Entrée 13 2 2 2 5 8" xfId="30193"/>
    <cellStyle name="Entrée 13 2 2 2 5 9" xfId="30194"/>
    <cellStyle name="Entrée 13 2 2 2 6" xfId="30195"/>
    <cellStyle name="Entrée 13 2 2 2 6 2" xfId="30196"/>
    <cellStyle name="Entrée 13 2 2 2 6 3" xfId="30197"/>
    <cellStyle name="Entrée 13 2 2 2 6 4" xfId="30198"/>
    <cellStyle name="Entrée 13 2 2 2 6 5" xfId="30199"/>
    <cellStyle name="Entrée 13 2 2 2 6 6" xfId="30200"/>
    <cellStyle name="Entrée 13 2 2 2 7" xfId="30201"/>
    <cellStyle name="Entrée 13 2 2 2 7 2" xfId="30202"/>
    <cellStyle name="Entrée 13 2 2 2 7 3" xfId="30203"/>
    <cellStyle name="Entrée 13 2 2 2 7 4" xfId="30204"/>
    <cellStyle name="Entrée 13 2 2 2 7 5" xfId="30205"/>
    <cellStyle name="Entrée 13 2 2 2 7 6" xfId="30206"/>
    <cellStyle name="Entrée 13 2 2 2 8" xfId="30207"/>
    <cellStyle name="Entrée 13 2 2 2 9" xfId="30208"/>
    <cellStyle name="Entrée 13 2 2 3" xfId="30209"/>
    <cellStyle name="Entrée 13 2 2 3 2" xfId="30210"/>
    <cellStyle name="Entrée 13 2 2 3 3" xfId="30211"/>
    <cellStyle name="Entrée 13 2 2 3 4" xfId="30212"/>
    <cellStyle name="Entrée 13 2 2 3 5" xfId="30213"/>
    <cellStyle name="Entrée 13 2 2 3 6" xfId="30214"/>
    <cellStyle name="Entrée 13 2 2 3 7" xfId="30215"/>
    <cellStyle name="Entrée 13 2 2 3 8" xfId="30216"/>
    <cellStyle name="Entrée 13 2 2 3 9" xfId="30217"/>
    <cellStyle name="Entrée 13 2 2 4" xfId="30218"/>
    <cellStyle name="Entrée 13 2 2 4 2" xfId="30219"/>
    <cellStyle name="Entrée 13 2 2 4 3" xfId="30220"/>
    <cellStyle name="Entrée 13 2 2 4 4" xfId="30221"/>
    <cellStyle name="Entrée 13 2 2 4 5" xfId="30222"/>
    <cellStyle name="Entrée 13 2 2 4 6" xfId="30223"/>
    <cellStyle name="Entrée 13 2 2 4 7" xfId="30224"/>
    <cellStyle name="Entrée 13 2 2 4 8" xfId="30225"/>
    <cellStyle name="Entrée 13 2 2 4 9" xfId="30226"/>
    <cellStyle name="Entrée 13 2 2 5" xfId="30227"/>
    <cellStyle name="Entrée 13 2 2 5 2" xfId="30228"/>
    <cellStyle name="Entrée 13 2 2 5 3" xfId="30229"/>
    <cellStyle name="Entrée 13 2 2 5 4" xfId="30230"/>
    <cellStyle name="Entrée 13 2 2 5 5" xfId="30231"/>
    <cellStyle name="Entrée 13 2 2 5 6" xfId="30232"/>
    <cellStyle name="Entrée 13 2 2 6" xfId="30233"/>
    <cellStyle name="Entrée 13 2 3" xfId="30234"/>
    <cellStyle name="Entrée 13 2 3 10" xfId="30235"/>
    <cellStyle name="Entrée 13 2 3 11" xfId="30236"/>
    <cellStyle name="Entrée 13 2 3 12" xfId="30237"/>
    <cellStyle name="Entrée 13 2 3 13" xfId="30238"/>
    <cellStyle name="Entrée 13 2 3 14" xfId="30239"/>
    <cellStyle name="Entrée 13 2 3 15" xfId="30240"/>
    <cellStyle name="Entrée 13 2 3 2" xfId="30241"/>
    <cellStyle name="Entrée 13 2 3 2 10" xfId="30242"/>
    <cellStyle name="Entrée 13 2 3 2 2" xfId="30243"/>
    <cellStyle name="Entrée 13 2 3 2 2 2" xfId="30244"/>
    <cellStyle name="Entrée 13 2 3 2 2 3" xfId="30245"/>
    <cellStyle name="Entrée 13 2 3 2 2 4" xfId="30246"/>
    <cellStyle name="Entrée 13 2 3 2 2 5" xfId="30247"/>
    <cellStyle name="Entrée 13 2 3 2 2 6" xfId="30248"/>
    <cellStyle name="Entrée 13 2 3 2 2 7" xfId="30249"/>
    <cellStyle name="Entrée 13 2 3 2 2 8" xfId="30250"/>
    <cellStyle name="Entrée 13 2 3 2 2 9" xfId="30251"/>
    <cellStyle name="Entrée 13 2 3 2 3" xfId="30252"/>
    <cellStyle name="Entrée 13 2 3 2 4" xfId="30253"/>
    <cellStyle name="Entrée 13 2 3 2 5" xfId="30254"/>
    <cellStyle name="Entrée 13 2 3 2 6" xfId="30255"/>
    <cellStyle name="Entrée 13 2 3 2 7" xfId="30256"/>
    <cellStyle name="Entrée 13 2 3 2 8" xfId="30257"/>
    <cellStyle name="Entrée 13 2 3 2 9" xfId="30258"/>
    <cellStyle name="Entrée 13 2 3 3" xfId="30259"/>
    <cellStyle name="Entrée 13 2 3 3 10" xfId="30260"/>
    <cellStyle name="Entrée 13 2 3 3 2" xfId="30261"/>
    <cellStyle name="Entrée 13 2 3 3 2 2" xfId="30262"/>
    <cellStyle name="Entrée 13 2 3 3 2 3" xfId="30263"/>
    <cellStyle name="Entrée 13 2 3 3 2 4" xfId="30264"/>
    <cellStyle name="Entrée 13 2 3 3 2 5" xfId="30265"/>
    <cellStyle name="Entrée 13 2 3 3 2 6" xfId="30266"/>
    <cellStyle name="Entrée 13 2 3 3 2 7" xfId="30267"/>
    <cellStyle name="Entrée 13 2 3 3 2 8" xfId="30268"/>
    <cellStyle name="Entrée 13 2 3 3 2 9" xfId="30269"/>
    <cellStyle name="Entrée 13 2 3 3 3" xfId="30270"/>
    <cellStyle name="Entrée 13 2 3 3 4" xfId="30271"/>
    <cellStyle name="Entrée 13 2 3 3 5" xfId="30272"/>
    <cellStyle name="Entrée 13 2 3 3 6" xfId="30273"/>
    <cellStyle name="Entrée 13 2 3 3 7" xfId="30274"/>
    <cellStyle name="Entrée 13 2 3 3 8" xfId="30275"/>
    <cellStyle name="Entrée 13 2 3 3 9" xfId="30276"/>
    <cellStyle name="Entrée 13 2 3 4" xfId="30277"/>
    <cellStyle name="Entrée 13 2 3 4 2" xfId="30278"/>
    <cellStyle name="Entrée 13 2 3 4 3" xfId="30279"/>
    <cellStyle name="Entrée 13 2 3 4 4" xfId="30280"/>
    <cellStyle name="Entrée 13 2 3 4 5" xfId="30281"/>
    <cellStyle name="Entrée 13 2 3 4 6" xfId="30282"/>
    <cellStyle name="Entrée 13 2 3 4 7" xfId="30283"/>
    <cellStyle name="Entrée 13 2 3 4 8" xfId="30284"/>
    <cellStyle name="Entrée 13 2 3 4 9" xfId="30285"/>
    <cellStyle name="Entrée 13 2 3 5" xfId="30286"/>
    <cellStyle name="Entrée 13 2 3 5 2" xfId="30287"/>
    <cellStyle name="Entrée 13 2 3 5 3" xfId="30288"/>
    <cellStyle name="Entrée 13 2 3 5 4" xfId="30289"/>
    <cellStyle name="Entrée 13 2 3 5 5" xfId="30290"/>
    <cellStyle name="Entrée 13 2 3 5 6" xfId="30291"/>
    <cellStyle name="Entrée 13 2 3 5 7" xfId="30292"/>
    <cellStyle name="Entrée 13 2 3 5 8" xfId="30293"/>
    <cellStyle name="Entrée 13 2 3 5 9" xfId="30294"/>
    <cellStyle name="Entrée 13 2 3 6" xfId="30295"/>
    <cellStyle name="Entrée 13 2 3 6 2" xfId="30296"/>
    <cellStyle name="Entrée 13 2 3 6 3" xfId="30297"/>
    <cellStyle name="Entrée 13 2 3 6 4" xfId="30298"/>
    <cellStyle name="Entrée 13 2 3 6 5" xfId="30299"/>
    <cellStyle name="Entrée 13 2 3 6 6" xfId="30300"/>
    <cellStyle name="Entrée 13 2 3 7" xfId="30301"/>
    <cellStyle name="Entrée 13 2 3 7 2" xfId="30302"/>
    <cellStyle name="Entrée 13 2 3 7 3" xfId="30303"/>
    <cellStyle name="Entrée 13 2 3 7 4" xfId="30304"/>
    <cellStyle name="Entrée 13 2 3 7 5" xfId="30305"/>
    <cellStyle name="Entrée 13 2 3 7 6" xfId="30306"/>
    <cellStyle name="Entrée 13 2 3 8" xfId="30307"/>
    <cellStyle name="Entrée 13 2 3 9" xfId="30308"/>
    <cellStyle name="Entrée 13 2 4" xfId="30309"/>
    <cellStyle name="Entrée 13 2 4 2" xfId="30310"/>
    <cellStyle name="Entrée 13 2 4 3" xfId="30311"/>
    <cellStyle name="Entrée 13 2 4 4" xfId="30312"/>
    <cellStyle name="Entrée 13 2 4 5" xfId="30313"/>
    <cellStyle name="Entrée 13 2 4 6" xfId="30314"/>
    <cellStyle name="Entrée 13 2 4 7" xfId="30315"/>
    <cellStyle name="Entrée 13 2 4 8" xfId="30316"/>
    <cellStyle name="Entrée 13 2 4 9" xfId="30317"/>
    <cellStyle name="Entrée 13 2 5" xfId="30318"/>
    <cellStyle name="Entrée 13 2 5 2" xfId="30319"/>
    <cellStyle name="Entrée 13 2 5 3" xfId="30320"/>
    <cellStyle name="Entrée 13 2 5 4" xfId="30321"/>
    <cellStyle name="Entrée 13 2 5 5" xfId="30322"/>
    <cellStyle name="Entrée 13 2 5 6" xfId="30323"/>
    <cellStyle name="Entrée 13 2 5 7" xfId="30324"/>
    <cellStyle name="Entrée 13 2 5 8" xfId="30325"/>
    <cellStyle name="Entrée 13 2 5 9" xfId="30326"/>
    <cellStyle name="Entrée 13 2 6" xfId="30327"/>
    <cellStyle name="Entrée 13 2 6 2" xfId="30328"/>
    <cellStyle name="Entrée 13 2 6 3" xfId="30329"/>
    <cellStyle name="Entrée 13 2 6 4" xfId="30330"/>
    <cellStyle name="Entrée 13 2 6 5" xfId="30331"/>
    <cellStyle name="Entrée 13 2 6 6" xfId="30332"/>
    <cellStyle name="Entrée 13 2 7" xfId="30333"/>
    <cellStyle name="Entrée 13 3" xfId="30334"/>
    <cellStyle name="Entrée 13 3 2" xfId="30335"/>
    <cellStyle name="Entrée 13 3 2 10" xfId="30336"/>
    <cellStyle name="Entrée 13 3 2 11" xfId="30337"/>
    <cellStyle name="Entrée 13 3 2 12" xfId="30338"/>
    <cellStyle name="Entrée 13 3 2 13" xfId="30339"/>
    <cellStyle name="Entrée 13 3 2 14" xfId="30340"/>
    <cellStyle name="Entrée 13 3 2 15" xfId="30341"/>
    <cellStyle name="Entrée 13 3 2 2" xfId="30342"/>
    <cellStyle name="Entrée 13 3 2 2 10" xfId="30343"/>
    <cellStyle name="Entrée 13 3 2 2 2" xfId="30344"/>
    <cellStyle name="Entrée 13 3 2 2 2 2" xfId="30345"/>
    <cellStyle name="Entrée 13 3 2 2 2 3" xfId="30346"/>
    <cellStyle name="Entrée 13 3 2 2 2 4" xfId="30347"/>
    <cellStyle name="Entrée 13 3 2 2 2 5" xfId="30348"/>
    <cellStyle name="Entrée 13 3 2 2 2 6" xfId="30349"/>
    <cellStyle name="Entrée 13 3 2 2 2 7" xfId="30350"/>
    <cellStyle name="Entrée 13 3 2 2 2 8" xfId="30351"/>
    <cellStyle name="Entrée 13 3 2 2 2 9" xfId="30352"/>
    <cellStyle name="Entrée 13 3 2 2 3" xfId="30353"/>
    <cellStyle name="Entrée 13 3 2 2 4" xfId="30354"/>
    <cellStyle name="Entrée 13 3 2 2 5" xfId="30355"/>
    <cellStyle name="Entrée 13 3 2 2 6" xfId="30356"/>
    <cellStyle name="Entrée 13 3 2 2 7" xfId="30357"/>
    <cellStyle name="Entrée 13 3 2 2 8" xfId="30358"/>
    <cellStyle name="Entrée 13 3 2 2 9" xfId="30359"/>
    <cellStyle name="Entrée 13 3 2 3" xfId="30360"/>
    <cellStyle name="Entrée 13 3 2 3 10" xfId="30361"/>
    <cellStyle name="Entrée 13 3 2 3 2" xfId="30362"/>
    <cellStyle name="Entrée 13 3 2 3 2 2" xfId="30363"/>
    <cellStyle name="Entrée 13 3 2 3 2 3" xfId="30364"/>
    <cellStyle name="Entrée 13 3 2 3 2 4" xfId="30365"/>
    <cellStyle name="Entrée 13 3 2 3 2 5" xfId="30366"/>
    <cellStyle name="Entrée 13 3 2 3 2 6" xfId="30367"/>
    <cellStyle name="Entrée 13 3 2 3 2 7" xfId="30368"/>
    <cellStyle name="Entrée 13 3 2 3 2 8" xfId="30369"/>
    <cellStyle name="Entrée 13 3 2 3 2 9" xfId="30370"/>
    <cellStyle name="Entrée 13 3 2 3 3" xfId="30371"/>
    <cellStyle name="Entrée 13 3 2 3 4" xfId="30372"/>
    <cellStyle name="Entrée 13 3 2 3 5" xfId="30373"/>
    <cellStyle name="Entrée 13 3 2 3 6" xfId="30374"/>
    <cellStyle name="Entrée 13 3 2 3 7" xfId="30375"/>
    <cellStyle name="Entrée 13 3 2 3 8" xfId="30376"/>
    <cellStyle name="Entrée 13 3 2 3 9" xfId="30377"/>
    <cellStyle name="Entrée 13 3 2 4" xfId="30378"/>
    <cellStyle name="Entrée 13 3 2 4 2" xfId="30379"/>
    <cellStyle name="Entrée 13 3 2 4 3" xfId="30380"/>
    <cellStyle name="Entrée 13 3 2 4 4" xfId="30381"/>
    <cellStyle name="Entrée 13 3 2 4 5" xfId="30382"/>
    <cellStyle name="Entrée 13 3 2 4 6" xfId="30383"/>
    <cellStyle name="Entrée 13 3 2 4 7" xfId="30384"/>
    <cellStyle name="Entrée 13 3 2 4 8" xfId="30385"/>
    <cellStyle name="Entrée 13 3 2 4 9" xfId="30386"/>
    <cellStyle name="Entrée 13 3 2 5" xfId="30387"/>
    <cellStyle name="Entrée 13 3 2 5 2" xfId="30388"/>
    <cellStyle name="Entrée 13 3 2 5 3" xfId="30389"/>
    <cellStyle name="Entrée 13 3 2 5 4" xfId="30390"/>
    <cellStyle name="Entrée 13 3 2 5 5" xfId="30391"/>
    <cellStyle name="Entrée 13 3 2 5 6" xfId="30392"/>
    <cellStyle name="Entrée 13 3 2 5 7" xfId="30393"/>
    <cellStyle name="Entrée 13 3 2 5 8" xfId="30394"/>
    <cellStyle name="Entrée 13 3 2 5 9" xfId="30395"/>
    <cellStyle name="Entrée 13 3 2 6" xfId="30396"/>
    <cellStyle name="Entrée 13 3 2 6 2" xfId="30397"/>
    <cellStyle name="Entrée 13 3 2 6 3" xfId="30398"/>
    <cellStyle name="Entrée 13 3 2 6 4" xfId="30399"/>
    <cellStyle name="Entrée 13 3 2 6 5" xfId="30400"/>
    <cellStyle name="Entrée 13 3 2 6 6" xfId="30401"/>
    <cellStyle name="Entrée 13 3 2 7" xfId="30402"/>
    <cellStyle name="Entrée 13 3 2 7 2" xfId="30403"/>
    <cellStyle name="Entrée 13 3 2 7 3" xfId="30404"/>
    <cellStyle name="Entrée 13 3 2 7 4" xfId="30405"/>
    <cellStyle name="Entrée 13 3 2 7 5" xfId="30406"/>
    <cellStyle name="Entrée 13 3 2 7 6" xfId="30407"/>
    <cellStyle name="Entrée 13 3 2 8" xfId="30408"/>
    <cellStyle name="Entrée 13 3 2 9" xfId="30409"/>
    <cellStyle name="Entrée 13 3 3" xfId="30410"/>
    <cellStyle name="Entrée 13 3 3 2" xfId="30411"/>
    <cellStyle name="Entrée 13 3 3 3" xfId="30412"/>
    <cellStyle name="Entrée 13 3 3 4" xfId="30413"/>
    <cellStyle name="Entrée 13 3 3 5" xfId="30414"/>
    <cellStyle name="Entrée 13 3 3 6" xfId="30415"/>
    <cellStyle name="Entrée 13 3 3 7" xfId="30416"/>
    <cellStyle name="Entrée 13 3 3 8" xfId="30417"/>
    <cellStyle name="Entrée 13 3 3 9" xfId="30418"/>
    <cellStyle name="Entrée 13 3 4" xfId="30419"/>
    <cellStyle name="Entrée 13 3 4 2" xfId="30420"/>
    <cellStyle name="Entrée 13 3 4 3" xfId="30421"/>
    <cellStyle name="Entrée 13 3 4 4" xfId="30422"/>
    <cellStyle name="Entrée 13 3 4 5" xfId="30423"/>
    <cellStyle name="Entrée 13 3 4 6" xfId="30424"/>
    <cellStyle name="Entrée 13 3 4 7" xfId="30425"/>
    <cellStyle name="Entrée 13 3 4 8" xfId="30426"/>
    <cellStyle name="Entrée 13 3 4 9" xfId="30427"/>
    <cellStyle name="Entrée 13 3 5" xfId="30428"/>
    <cellStyle name="Entrée 13 3 5 2" xfId="30429"/>
    <cellStyle name="Entrée 13 3 5 3" xfId="30430"/>
    <cellStyle name="Entrée 13 3 5 4" xfId="30431"/>
    <cellStyle name="Entrée 13 3 5 5" xfId="30432"/>
    <cellStyle name="Entrée 13 3 5 6" xfId="30433"/>
    <cellStyle name="Entrée 13 3 6" xfId="30434"/>
    <cellStyle name="Entrée 13 4" xfId="30435"/>
    <cellStyle name="Entrée 13 4 10" xfId="30436"/>
    <cellStyle name="Entrée 13 4 11" xfId="30437"/>
    <cellStyle name="Entrée 13 4 12" xfId="30438"/>
    <cellStyle name="Entrée 13 4 13" xfId="30439"/>
    <cellStyle name="Entrée 13 4 14" xfId="30440"/>
    <cellStyle name="Entrée 13 4 15" xfId="30441"/>
    <cellStyle name="Entrée 13 4 2" xfId="30442"/>
    <cellStyle name="Entrée 13 4 2 10" xfId="30443"/>
    <cellStyle name="Entrée 13 4 2 2" xfId="30444"/>
    <cellStyle name="Entrée 13 4 2 2 2" xfId="30445"/>
    <cellStyle name="Entrée 13 4 2 2 3" xfId="30446"/>
    <cellStyle name="Entrée 13 4 2 2 4" xfId="30447"/>
    <cellStyle name="Entrée 13 4 2 2 5" xfId="30448"/>
    <cellStyle name="Entrée 13 4 2 2 6" xfId="30449"/>
    <cellStyle name="Entrée 13 4 2 2 7" xfId="30450"/>
    <cellStyle name="Entrée 13 4 2 2 8" xfId="30451"/>
    <cellStyle name="Entrée 13 4 2 2 9" xfId="30452"/>
    <cellStyle name="Entrée 13 4 2 3" xfId="30453"/>
    <cellStyle name="Entrée 13 4 2 4" xfId="30454"/>
    <cellStyle name="Entrée 13 4 2 5" xfId="30455"/>
    <cellStyle name="Entrée 13 4 2 6" xfId="30456"/>
    <cellStyle name="Entrée 13 4 2 7" xfId="30457"/>
    <cellStyle name="Entrée 13 4 2 8" xfId="30458"/>
    <cellStyle name="Entrée 13 4 2 9" xfId="30459"/>
    <cellStyle name="Entrée 13 4 3" xfId="30460"/>
    <cellStyle name="Entrée 13 4 3 10" xfId="30461"/>
    <cellStyle name="Entrée 13 4 3 2" xfId="30462"/>
    <cellStyle name="Entrée 13 4 3 2 2" xfId="30463"/>
    <cellStyle name="Entrée 13 4 3 2 3" xfId="30464"/>
    <cellStyle name="Entrée 13 4 3 2 4" xfId="30465"/>
    <cellStyle name="Entrée 13 4 3 2 5" xfId="30466"/>
    <cellStyle name="Entrée 13 4 3 2 6" xfId="30467"/>
    <cellStyle name="Entrée 13 4 3 2 7" xfId="30468"/>
    <cellStyle name="Entrée 13 4 3 2 8" xfId="30469"/>
    <cellStyle name="Entrée 13 4 3 2 9" xfId="30470"/>
    <cellStyle name="Entrée 13 4 3 3" xfId="30471"/>
    <cellStyle name="Entrée 13 4 3 4" xfId="30472"/>
    <cellStyle name="Entrée 13 4 3 5" xfId="30473"/>
    <cellStyle name="Entrée 13 4 3 6" xfId="30474"/>
    <cellStyle name="Entrée 13 4 3 7" xfId="30475"/>
    <cellStyle name="Entrée 13 4 3 8" xfId="30476"/>
    <cellStyle name="Entrée 13 4 3 9" xfId="30477"/>
    <cellStyle name="Entrée 13 4 4" xfId="30478"/>
    <cellStyle name="Entrée 13 4 4 2" xfId="30479"/>
    <cellStyle name="Entrée 13 4 4 3" xfId="30480"/>
    <cellStyle name="Entrée 13 4 4 4" xfId="30481"/>
    <cellStyle name="Entrée 13 4 4 5" xfId="30482"/>
    <cellStyle name="Entrée 13 4 4 6" xfId="30483"/>
    <cellStyle name="Entrée 13 4 4 7" xfId="30484"/>
    <cellStyle name="Entrée 13 4 4 8" xfId="30485"/>
    <cellStyle name="Entrée 13 4 4 9" xfId="30486"/>
    <cellStyle name="Entrée 13 4 5" xfId="30487"/>
    <cellStyle name="Entrée 13 4 5 2" xfId="30488"/>
    <cellStyle name="Entrée 13 4 5 3" xfId="30489"/>
    <cellStyle name="Entrée 13 4 5 4" xfId="30490"/>
    <cellStyle name="Entrée 13 4 5 5" xfId="30491"/>
    <cellStyle name="Entrée 13 4 5 6" xfId="30492"/>
    <cellStyle name="Entrée 13 4 5 7" xfId="30493"/>
    <cellStyle name="Entrée 13 4 5 8" xfId="30494"/>
    <cellStyle name="Entrée 13 4 5 9" xfId="30495"/>
    <cellStyle name="Entrée 13 4 6" xfId="30496"/>
    <cellStyle name="Entrée 13 4 6 2" xfId="30497"/>
    <cellStyle name="Entrée 13 4 6 3" xfId="30498"/>
    <cellStyle name="Entrée 13 4 6 4" xfId="30499"/>
    <cellStyle name="Entrée 13 4 6 5" xfId="30500"/>
    <cellStyle name="Entrée 13 4 6 6" xfId="30501"/>
    <cellStyle name="Entrée 13 4 7" xfId="30502"/>
    <cellStyle name="Entrée 13 4 7 2" xfId="30503"/>
    <cellStyle name="Entrée 13 4 7 3" xfId="30504"/>
    <cellStyle name="Entrée 13 4 7 4" xfId="30505"/>
    <cellStyle name="Entrée 13 4 7 5" xfId="30506"/>
    <cellStyle name="Entrée 13 4 7 6" xfId="30507"/>
    <cellStyle name="Entrée 13 4 8" xfId="30508"/>
    <cellStyle name="Entrée 13 4 9" xfId="30509"/>
    <cellStyle name="Entrée 13 5" xfId="30510"/>
    <cellStyle name="Entrée 13 5 2" xfId="30511"/>
    <cellStyle name="Entrée 13 5 3" xfId="30512"/>
    <cellStyle name="Entrée 13 5 4" xfId="30513"/>
    <cellStyle name="Entrée 13 5 5" xfId="30514"/>
    <cellStyle name="Entrée 13 5 6" xfId="30515"/>
    <cellStyle name="Entrée 13 5 7" xfId="30516"/>
    <cellStyle name="Entrée 13 5 8" xfId="30517"/>
    <cellStyle name="Entrée 13 5 9" xfId="30518"/>
    <cellStyle name="Entrée 13 6" xfId="30519"/>
    <cellStyle name="Entrée 13 6 2" xfId="30520"/>
    <cellStyle name="Entrée 13 6 3" xfId="30521"/>
    <cellStyle name="Entrée 13 6 4" xfId="30522"/>
    <cellStyle name="Entrée 13 6 5" xfId="30523"/>
    <cellStyle name="Entrée 13 6 6" xfId="30524"/>
    <cellStyle name="Entrée 13 6 7" xfId="30525"/>
    <cellStyle name="Entrée 13 6 8" xfId="30526"/>
    <cellStyle name="Entrée 13 6 9" xfId="30527"/>
    <cellStyle name="Entrée 13 7" xfId="30528"/>
    <cellStyle name="Entrée 13 7 2" xfId="30529"/>
    <cellStyle name="Entrée 13 7 3" xfId="30530"/>
    <cellStyle name="Entrée 13 7 4" xfId="30531"/>
    <cellStyle name="Entrée 13 7 5" xfId="30532"/>
    <cellStyle name="Entrée 13 7 6" xfId="30533"/>
    <cellStyle name="Entrée 13 8" xfId="30534"/>
    <cellStyle name="Entrée 14" xfId="30535"/>
    <cellStyle name="Entrée 14 2" xfId="30536"/>
    <cellStyle name="Entrée 14 2 2" xfId="30537"/>
    <cellStyle name="Entrée 14 2 2 2" xfId="30538"/>
    <cellStyle name="Entrée 14 2 2 2 10" xfId="30539"/>
    <cellStyle name="Entrée 14 2 2 2 11" xfId="30540"/>
    <cellStyle name="Entrée 14 2 2 2 12" xfId="30541"/>
    <cellStyle name="Entrée 14 2 2 2 13" xfId="30542"/>
    <cellStyle name="Entrée 14 2 2 2 14" xfId="30543"/>
    <cellStyle name="Entrée 14 2 2 2 15" xfId="30544"/>
    <cellStyle name="Entrée 14 2 2 2 2" xfId="30545"/>
    <cellStyle name="Entrée 14 2 2 2 2 10" xfId="30546"/>
    <cellStyle name="Entrée 14 2 2 2 2 2" xfId="30547"/>
    <cellStyle name="Entrée 14 2 2 2 2 2 2" xfId="30548"/>
    <cellStyle name="Entrée 14 2 2 2 2 2 3" xfId="30549"/>
    <cellStyle name="Entrée 14 2 2 2 2 2 4" xfId="30550"/>
    <cellStyle name="Entrée 14 2 2 2 2 2 5" xfId="30551"/>
    <cellStyle name="Entrée 14 2 2 2 2 2 6" xfId="30552"/>
    <cellStyle name="Entrée 14 2 2 2 2 2 7" xfId="30553"/>
    <cellStyle name="Entrée 14 2 2 2 2 2 8" xfId="30554"/>
    <cellStyle name="Entrée 14 2 2 2 2 2 9" xfId="30555"/>
    <cellStyle name="Entrée 14 2 2 2 2 3" xfId="30556"/>
    <cellStyle name="Entrée 14 2 2 2 2 4" xfId="30557"/>
    <cellStyle name="Entrée 14 2 2 2 2 5" xfId="30558"/>
    <cellStyle name="Entrée 14 2 2 2 2 6" xfId="30559"/>
    <cellStyle name="Entrée 14 2 2 2 2 7" xfId="30560"/>
    <cellStyle name="Entrée 14 2 2 2 2 8" xfId="30561"/>
    <cellStyle name="Entrée 14 2 2 2 2 9" xfId="30562"/>
    <cellStyle name="Entrée 14 2 2 2 3" xfId="30563"/>
    <cellStyle name="Entrée 14 2 2 2 3 10" xfId="30564"/>
    <cellStyle name="Entrée 14 2 2 2 3 2" xfId="30565"/>
    <cellStyle name="Entrée 14 2 2 2 3 2 2" xfId="30566"/>
    <cellStyle name="Entrée 14 2 2 2 3 2 3" xfId="30567"/>
    <cellStyle name="Entrée 14 2 2 2 3 2 4" xfId="30568"/>
    <cellStyle name="Entrée 14 2 2 2 3 2 5" xfId="30569"/>
    <cellStyle name="Entrée 14 2 2 2 3 2 6" xfId="30570"/>
    <cellStyle name="Entrée 14 2 2 2 3 2 7" xfId="30571"/>
    <cellStyle name="Entrée 14 2 2 2 3 2 8" xfId="30572"/>
    <cellStyle name="Entrée 14 2 2 2 3 2 9" xfId="30573"/>
    <cellStyle name="Entrée 14 2 2 2 3 3" xfId="30574"/>
    <cellStyle name="Entrée 14 2 2 2 3 4" xfId="30575"/>
    <cellStyle name="Entrée 14 2 2 2 3 5" xfId="30576"/>
    <cellStyle name="Entrée 14 2 2 2 3 6" xfId="30577"/>
    <cellStyle name="Entrée 14 2 2 2 3 7" xfId="30578"/>
    <cellStyle name="Entrée 14 2 2 2 3 8" xfId="30579"/>
    <cellStyle name="Entrée 14 2 2 2 3 9" xfId="30580"/>
    <cellStyle name="Entrée 14 2 2 2 4" xfId="30581"/>
    <cellStyle name="Entrée 14 2 2 2 4 2" xfId="30582"/>
    <cellStyle name="Entrée 14 2 2 2 4 3" xfId="30583"/>
    <cellStyle name="Entrée 14 2 2 2 4 4" xfId="30584"/>
    <cellStyle name="Entrée 14 2 2 2 4 5" xfId="30585"/>
    <cellStyle name="Entrée 14 2 2 2 4 6" xfId="30586"/>
    <cellStyle name="Entrée 14 2 2 2 4 7" xfId="30587"/>
    <cellStyle name="Entrée 14 2 2 2 4 8" xfId="30588"/>
    <cellStyle name="Entrée 14 2 2 2 4 9" xfId="30589"/>
    <cellStyle name="Entrée 14 2 2 2 5" xfId="30590"/>
    <cellStyle name="Entrée 14 2 2 2 5 2" xfId="30591"/>
    <cellStyle name="Entrée 14 2 2 2 5 3" xfId="30592"/>
    <cellStyle name="Entrée 14 2 2 2 5 4" xfId="30593"/>
    <cellStyle name="Entrée 14 2 2 2 5 5" xfId="30594"/>
    <cellStyle name="Entrée 14 2 2 2 5 6" xfId="30595"/>
    <cellStyle name="Entrée 14 2 2 2 5 7" xfId="30596"/>
    <cellStyle name="Entrée 14 2 2 2 5 8" xfId="30597"/>
    <cellStyle name="Entrée 14 2 2 2 5 9" xfId="30598"/>
    <cellStyle name="Entrée 14 2 2 2 6" xfId="30599"/>
    <cellStyle name="Entrée 14 2 2 2 6 2" xfId="30600"/>
    <cellStyle name="Entrée 14 2 2 2 6 3" xfId="30601"/>
    <cellStyle name="Entrée 14 2 2 2 6 4" xfId="30602"/>
    <cellStyle name="Entrée 14 2 2 2 6 5" xfId="30603"/>
    <cellStyle name="Entrée 14 2 2 2 6 6" xfId="30604"/>
    <cellStyle name="Entrée 14 2 2 2 7" xfId="30605"/>
    <cellStyle name="Entrée 14 2 2 2 7 2" xfId="30606"/>
    <cellStyle name="Entrée 14 2 2 2 7 3" xfId="30607"/>
    <cellStyle name="Entrée 14 2 2 2 7 4" xfId="30608"/>
    <cellStyle name="Entrée 14 2 2 2 7 5" xfId="30609"/>
    <cellStyle name="Entrée 14 2 2 2 7 6" xfId="30610"/>
    <cellStyle name="Entrée 14 2 2 2 8" xfId="30611"/>
    <cellStyle name="Entrée 14 2 2 2 9" xfId="30612"/>
    <cellStyle name="Entrée 14 2 2 3" xfId="30613"/>
    <cellStyle name="Entrée 14 2 2 3 2" xfId="30614"/>
    <cellStyle name="Entrée 14 2 2 3 3" xfId="30615"/>
    <cellStyle name="Entrée 14 2 2 3 4" xfId="30616"/>
    <cellStyle name="Entrée 14 2 2 3 5" xfId="30617"/>
    <cellStyle name="Entrée 14 2 2 3 6" xfId="30618"/>
    <cellStyle name="Entrée 14 2 2 3 7" xfId="30619"/>
    <cellStyle name="Entrée 14 2 2 3 8" xfId="30620"/>
    <cellStyle name="Entrée 14 2 2 3 9" xfId="30621"/>
    <cellStyle name="Entrée 14 2 2 4" xfId="30622"/>
    <cellStyle name="Entrée 14 2 2 4 2" xfId="30623"/>
    <cellStyle name="Entrée 14 2 2 4 3" xfId="30624"/>
    <cellStyle name="Entrée 14 2 2 4 4" xfId="30625"/>
    <cellStyle name="Entrée 14 2 2 4 5" xfId="30626"/>
    <cellStyle name="Entrée 14 2 2 4 6" xfId="30627"/>
    <cellStyle name="Entrée 14 2 2 4 7" xfId="30628"/>
    <cellStyle name="Entrée 14 2 2 4 8" xfId="30629"/>
    <cellStyle name="Entrée 14 2 2 4 9" xfId="30630"/>
    <cellStyle name="Entrée 14 2 2 5" xfId="30631"/>
    <cellStyle name="Entrée 14 2 2 5 2" xfId="30632"/>
    <cellStyle name="Entrée 14 2 2 5 3" xfId="30633"/>
    <cellStyle name="Entrée 14 2 2 5 4" xfId="30634"/>
    <cellStyle name="Entrée 14 2 2 5 5" xfId="30635"/>
    <cellStyle name="Entrée 14 2 2 5 6" xfId="30636"/>
    <cellStyle name="Entrée 14 2 2 6" xfId="30637"/>
    <cellStyle name="Entrée 14 2 3" xfId="30638"/>
    <cellStyle name="Entrée 14 2 3 10" xfId="30639"/>
    <cellStyle name="Entrée 14 2 3 11" xfId="30640"/>
    <cellStyle name="Entrée 14 2 3 12" xfId="30641"/>
    <cellStyle name="Entrée 14 2 3 13" xfId="30642"/>
    <cellStyle name="Entrée 14 2 3 14" xfId="30643"/>
    <cellStyle name="Entrée 14 2 3 15" xfId="30644"/>
    <cellStyle name="Entrée 14 2 3 2" xfId="30645"/>
    <cellStyle name="Entrée 14 2 3 2 10" xfId="30646"/>
    <cellStyle name="Entrée 14 2 3 2 2" xfId="30647"/>
    <cellStyle name="Entrée 14 2 3 2 2 2" xfId="30648"/>
    <cellStyle name="Entrée 14 2 3 2 2 3" xfId="30649"/>
    <cellStyle name="Entrée 14 2 3 2 2 4" xfId="30650"/>
    <cellStyle name="Entrée 14 2 3 2 2 5" xfId="30651"/>
    <cellStyle name="Entrée 14 2 3 2 2 6" xfId="30652"/>
    <cellStyle name="Entrée 14 2 3 2 2 7" xfId="30653"/>
    <cellStyle name="Entrée 14 2 3 2 2 8" xfId="30654"/>
    <cellStyle name="Entrée 14 2 3 2 2 9" xfId="30655"/>
    <cellStyle name="Entrée 14 2 3 2 3" xfId="30656"/>
    <cellStyle name="Entrée 14 2 3 2 4" xfId="30657"/>
    <cellStyle name="Entrée 14 2 3 2 5" xfId="30658"/>
    <cellStyle name="Entrée 14 2 3 2 6" xfId="30659"/>
    <cellStyle name="Entrée 14 2 3 2 7" xfId="30660"/>
    <cellStyle name="Entrée 14 2 3 2 8" xfId="30661"/>
    <cellStyle name="Entrée 14 2 3 2 9" xfId="30662"/>
    <cellStyle name="Entrée 14 2 3 3" xfId="30663"/>
    <cellStyle name="Entrée 14 2 3 3 10" xfId="30664"/>
    <cellStyle name="Entrée 14 2 3 3 2" xfId="30665"/>
    <cellStyle name="Entrée 14 2 3 3 2 2" xfId="30666"/>
    <cellStyle name="Entrée 14 2 3 3 2 3" xfId="30667"/>
    <cellStyle name="Entrée 14 2 3 3 2 4" xfId="30668"/>
    <cellStyle name="Entrée 14 2 3 3 2 5" xfId="30669"/>
    <cellStyle name="Entrée 14 2 3 3 2 6" xfId="30670"/>
    <cellStyle name="Entrée 14 2 3 3 2 7" xfId="30671"/>
    <cellStyle name="Entrée 14 2 3 3 2 8" xfId="30672"/>
    <cellStyle name="Entrée 14 2 3 3 2 9" xfId="30673"/>
    <cellStyle name="Entrée 14 2 3 3 3" xfId="30674"/>
    <cellStyle name="Entrée 14 2 3 3 4" xfId="30675"/>
    <cellStyle name="Entrée 14 2 3 3 5" xfId="30676"/>
    <cellStyle name="Entrée 14 2 3 3 6" xfId="30677"/>
    <cellStyle name="Entrée 14 2 3 3 7" xfId="30678"/>
    <cellStyle name="Entrée 14 2 3 3 8" xfId="30679"/>
    <cellStyle name="Entrée 14 2 3 3 9" xfId="30680"/>
    <cellStyle name="Entrée 14 2 3 4" xfId="30681"/>
    <cellStyle name="Entrée 14 2 3 4 2" xfId="30682"/>
    <cellStyle name="Entrée 14 2 3 4 3" xfId="30683"/>
    <cellStyle name="Entrée 14 2 3 4 4" xfId="30684"/>
    <cellStyle name="Entrée 14 2 3 4 5" xfId="30685"/>
    <cellStyle name="Entrée 14 2 3 4 6" xfId="30686"/>
    <cellStyle name="Entrée 14 2 3 4 7" xfId="30687"/>
    <cellStyle name="Entrée 14 2 3 4 8" xfId="30688"/>
    <cellStyle name="Entrée 14 2 3 4 9" xfId="30689"/>
    <cellStyle name="Entrée 14 2 3 5" xfId="30690"/>
    <cellStyle name="Entrée 14 2 3 5 2" xfId="30691"/>
    <cellStyle name="Entrée 14 2 3 5 3" xfId="30692"/>
    <cellStyle name="Entrée 14 2 3 5 4" xfId="30693"/>
    <cellStyle name="Entrée 14 2 3 5 5" xfId="30694"/>
    <cellStyle name="Entrée 14 2 3 5 6" xfId="30695"/>
    <cellStyle name="Entrée 14 2 3 5 7" xfId="30696"/>
    <cellStyle name="Entrée 14 2 3 5 8" xfId="30697"/>
    <cellStyle name="Entrée 14 2 3 5 9" xfId="30698"/>
    <cellStyle name="Entrée 14 2 3 6" xfId="30699"/>
    <cellStyle name="Entrée 14 2 3 6 2" xfId="30700"/>
    <cellStyle name="Entrée 14 2 3 6 3" xfId="30701"/>
    <cellStyle name="Entrée 14 2 3 6 4" xfId="30702"/>
    <cellStyle name="Entrée 14 2 3 6 5" xfId="30703"/>
    <cellStyle name="Entrée 14 2 3 6 6" xfId="30704"/>
    <cellStyle name="Entrée 14 2 3 7" xfId="30705"/>
    <cellStyle name="Entrée 14 2 3 7 2" xfId="30706"/>
    <cellStyle name="Entrée 14 2 3 7 3" xfId="30707"/>
    <cellStyle name="Entrée 14 2 3 7 4" xfId="30708"/>
    <cellStyle name="Entrée 14 2 3 7 5" xfId="30709"/>
    <cellStyle name="Entrée 14 2 3 7 6" xfId="30710"/>
    <cellStyle name="Entrée 14 2 3 8" xfId="30711"/>
    <cellStyle name="Entrée 14 2 3 9" xfId="30712"/>
    <cellStyle name="Entrée 14 2 4" xfId="30713"/>
    <cellStyle name="Entrée 14 2 4 2" xfId="30714"/>
    <cellStyle name="Entrée 14 2 4 3" xfId="30715"/>
    <cellStyle name="Entrée 14 2 4 4" xfId="30716"/>
    <cellStyle name="Entrée 14 2 4 5" xfId="30717"/>
    <cellStyle name="Entrée 14 2 4 6" xfId="30718"/>
    <cellStyle name="Entrée 14 2 4 7" xfId="30719"/>
    <cellStyle name="Entrée 14 2 4 8" xfId="30720"/>
    <cellStyle name="Entrée 14 2 4 9" xfId="30721"/>
    <cellStyle name="Entrée 14 2 5" xfId="30722"/>
    <cellStyle name="Entrée 14 2 5 2" xfId="30723"/>
    <cellStyle name="Entrée 14 2 5 3" xfId="30724"/>
    <cellStyle name="Entrée 14 2 5 4" xfId="30725"/>
    <cellStyle name="Entrée 14 2 5 5" xfId="30726"/>
    <cellStyle name="Entrée 14 2 5 6" xfId="30727"/>
    <cellStyle name="Entrée 14 2 5 7" xfId="30728"/>
    <cellStyle name="Entrée 14 2 5 8" xfId="30729"/>
    <cellStyle name="Entrée 14 2 5 9" xfId="30730"/>
    <cellStyle name="Entrée 14 2 6" xfId="30731"/>
    <cellStyle name="Entrée 14 2 6 2" xfId="30732"/>
    <cellStyle name="Entrée 14 2 6 3" xfId="30733"/>
    <cellStyle name="Entrée 14 2 6 4" xfId="30734"/>
    <cellStyle name="Entrée 14 2 6 5" xfId="30735"/>
    <cellStyle name="Entrée 14 2 6 6" xfId="30736"/>
    <cellStyle name="Entrée 14 2 7" xfId="30737"/>
    <cellStyle name="Entrée 14 3" xfId="30738"/>
    <cellStyle name="Entrée 14 3 2" xfId="30739"/>
    <cellStyle name="Entrée 14 3 2 10" xfId="30740"/>
    <cellStyle name="Entrée 14 3 2 11" xfId="30741"/>
    <cellStyle name="Entrée 14 3 2 12" xfId="30742"/>
    <cellStyle name="Entrée 14 3 2 13" xfId="30743"/>
    <cellStyle name="Entrée 14 3 2 14" xfId="30744"/>
    <cellStyle name="Entrée 14 3 2 15" xfId="30745"/>
    <cellStyle name="Entrée 14 3 2 2" xfId="30746"/>
    <cellStyle name="Entrée 14 3 2 2 10" xfId="30747"/>
    <cellStyle name="Entrée 14 3 2 2 2" xfId="30748"/>
    <cellStyle name="Entrée 14 3 2 2 2 2" xfId="30749"/>
    <cellStyle name="Entrée 14 3 2 2 2 3" xfId="30750"/>
    <cellStyle name="Entrée 14 3 2 2 2 4" xfId="30751"/>
    <cellStyle name="Entrée 14 3 2 2 2 5" xfId="30752"/>
    <cellStyle name="Entrée 14 3 2 2 2 6" xfId="30753"/>
    <cellStyle name="Entrée 14 3 2 2 2 7" xfId="30754"/>
    <cellStyle name="Entrée 14 3 2 2 2 8" xfId="30755"/>
    <cellStyle name="Entrée 14 3 2 2 2 9" xfId="30756"/>
    <cellStyle name="Entrée 14 3 2 2 3" xfId="30757"/>
    <cellStyle name="Entrée 14 3 2 2 4" xfId="30758"/>
    <cellStyle name="Entrée 14 3 2 2 5" xfId="30759"/>
    <cellStyle name="Entrée 14 3 2 2 6" xfId="30760"/>
    <cellStyle name="Entrée 14 3 2 2 7" xfId="30761"/>
    <cellStyle name="Entrée 14 3 2 2 8" xfId="30762"/>
    <cellStyle name="Entrée 14 3 2 2 9" xfId="30763"/>
    <cellStyle name="Entrée 14 3 2 3" xfId="30764"/>
    <cellStyle name="Entrée 14 3 2 3 10" xfId="30765"/>
    <cellStyle name="Entrée 14 3 2 3 2" xfId="30766"/>
    <cellStyle name="Entrée 14 3 2 3 2 2" xfId="30767"/>
    <cellStyle name="Entrée 14 3 2 3 2 3" xfId="30768"/>
    <cellStyle name="Entrée 14 3 2 3 2 4" xfId="30769"/>
    <cellStyle name="Entrée 14 3 2 3 2 5" xfId="30770"/>
    <cellStyle name="Entrée 14 3 2 3 2 6" xfId="30771"/>
    <cellStyle name="Entrée 14 3 2 3 2 7" xfId="30772"/>
    <cellStyle name="Entrée 14 3 2 3 2 8" xfId="30773"/>
    <cellStyle name="Entrée 14 3 2 3 2 9" xfId="30774"/>
    <cellStyle name="Entrée 14 3 2 3 3" xfId="30775"/>
    <cellStyle name="Entrée 14 3 2 3 4" xfId="30776"/>
    <cellStyle name="Entrée 14 3 2 3 5" xfId="30777"/>
    <cellStyle name="Entrée 14 3 2 3 6" xfId="30778"/>
    <cellStyle name="Entrée 14 3 2 3 7" xfId="30779"/>
    <cellStyle name="Entrée 14 3 2 3 8" xfId="30780"/>
    <cellStyle name="Entrée 14 3 2 3 9" xfId="30781"/>
    <cellStyle name="Entrée 14 3 2 4" xfId="30782"/>
    <cellStyle name="Entrée 14 3 2 4 2" xfId="30783"/>
    <cellStyle name="Entrée 14 3 2 4 3" xfId="30784"/>
    <cellStyle name="Entrée 14 3 2 4 4" xfId="30785"/>
    <cellStyle name="Entrée 14 3 2 4 5" xfId="30786"/>
    <cellStyle name="Entrée 14 3 2 4 6" xfId="30787"/>
    <cellStyle name="Entrée 14 3 2 4 7" xfId="30788"/>
    <cellStyle name="Entrée 14 3 2 4 8" xfId="30789"/>
    <cellStyle name="Entrée 14 3 2 4 9" xfId="30790"/>
    <cellStyle name="Entrée 14 3 2 5" xfId="30791"/>
    <cellStyle name="Entrée 14 3 2 5 2" xfId="30792"/>
    <cellStyle name="Entrée 14 3 2 5 3" xfId="30793"/>
    <cellStyle name="Entrée 14 3 2 5 4" xfId="30794"/>
    <cellStyle name="Entrée 14 3 2 5 5" xfId="30795"/>
    <cellStyle name="Entrée 14 3 2 5 6" xfId="30796"/>
    <cellStyle name="Entrée 14 3 2 5 7" xfId="30797"/>
    <cellStyle name="Entrée 14 3 2 5 8" xfId="30798"/>
    <cellStyle name="Entrée 14 3 2 5 9" xfId="30799"/>
    <cellStyle name="Entrée 14 3 2 6" xfId="30800"/>
    <cellStyle name="Entrée 14 3 2 6 2" xfId="30801"/>
    <cellStyle name="Entrée 14 3 2 6 3" xfId="30802"/>
    <cellStyle name="Entrée 14 3 2 6 4" xfId="30803"/>
    <cellStyle name="Entrée 14 3 2 6 5" xfId="30804"/>
    <cellStyle name="Entrée 14 3 2 6 6" xfId="30805"/>
    <cellStyle name="Entrée 14 3 2 7" xfId="30806"/>
    <cellStyle name="Entrée 14 3 2 7 2" xfId="30807"/>
    <cellStyle name="Entrée 14 3 2 7 3" xfId="30808"/>
    <cellStyle name="Entrée 14 3 2 7 4" xfId="30809"/>
    <cellStyle name="Entrée 14 3 2 7 5" xfId="30810"/>
    <cellStyle name="Entrée 14 3 2 7 6" xfId="30811"/>
    <cellStyle name="Entrée 14 3 2 8" xfId="30812"/>
    <cellStyle name="Entrée 14 3 2 9" xfId="30813"/>
    <cellStyle name="Entrée 14 3 3" xfId="30814"/>
    <cellStyle name="Entrée 14 3 3 2" xfId="30815"/>
    <cellStyle name="Entrée 14 3 3 3" xfId="30816"/>
    <cellStyle name="Entrée 14 3 3 4" xfId="30817"/>
    <cellStyle name="Entrée 14 3 3 5" xfId="30818"/>
    <cellStyle name="Entrée 14 3 3 6" xfId="30819"/>
    <cellStyle name="Entrée 14 3 3 7" xfId="30820"/>
    <cellStyle name="Entrée 14 3 3 8" xfId="30821"/>
    <cellStyle name="Entrée 14 3 3 9" xfId="30822"/>
    <cellStyle name="Entrée 14 3 4" xfId="30823"/>
    <cellStyle name="Entrée 14 3 4 2" xfId="30824"/>
    <cellStyle name="Entrée 14 3 4 3" xfId="30825"/>
    <cellStyle name="Entrée 14 3 4 4" xfId="30826"/>
    <cellStyle name="Entrée 14 3 4 5" xfId="30827"/>
    <cellStyle name="Entrée 14 3 4 6" xfId="30828"/>
    <cellStyle name="Entrée 14 3 4 7" xfId="30829"/>
    <cellStyle name="Entrée 14 3 4 8" xfId="30830"/>
    <cellStyle name="Entrée 14 3 4 9" xfId="30831"/>
    <cellStyle name="Entrée 14 3 5" xfId="30832"/>
    <cellStyle name="Entrée 14 3 5 2" xfId="30833"/>
    <cellStyle name="Entrée 14 3 5 3" xfId="30834"/>
    <cellStyle name="Entrée 14 3 5 4" xfId="30835"/>
    <cellStyle name="Entrée 14 3 5 5" xfId="30836"/>
    <cellStyle name="Entrée 14 3 5 6" xfId="30837"/>
    <cellStyle name="Entrée 14 3 6" xfId="30838"/>
    <cellStyle name="Entrée 14 4" xfId="30839"/>
    <cellStyle name="Entrée 14 4 10" xfId="30840"/>
    <cellStyle name="Entrée 14 4 11" xfId="30841"/>
    <cellStyle name="Entrée 14 4 12" xfId="30842"/>
    <cellStyle name="Entrée 14 4 13" xfId="30843"/>
    <cellStyle name="Entrée 14 4 14" xfId="30844"/>
    <cellStyle name="Entrée 14 4 15" xfId="30845"/>
    <cellStyle name="Entrée 14 4 2" xfId="30846"/>
    <cellStyle name="Entrée 14 4 2 10" xfId="30847"/>
    <cellStyle name="Entrée 14 4 2 2" xfId="30848"/>
    <cellStyle name="Entrée 14 4 2 2 2" xfId="30849"/>
    <cellStyle name="Entrée 14 4 2 2 3" xfId="30850"/>
    <cellStyle name="Entrée 14 4 2 2 4" xfId="30851"/>
    <cellStyle name="Entrée 14 4 2 2 5" xfId="30852"/>
    <cellStyle name="Entrée 14 4 2 2 6" xfId="30853"/>
    <cellStyle name="Entrée 14 4 2 2 7" xfId="30854"/>
    <cellStyle name="Entrée 14 4 2 2 8" xfId="30855"/>
    <cellStyle name="Entrée 14 4 2 2 9" xfId="30856"/>
    <cellStyle name="Entrée 14 4 2 3" xfId="30857"/>
    <cellStyle name="Entrée 14 4 2 4" xfId="30858"/>
    <cellStyle name="Entrée 14 4 2 5" xfId="30859"/>
    <cellStyle name="Entrée 14 4 2 6" xfId="30860"/>
    <cellStyle name="Entrée 14 4 2 7" xfId="30861"/>
    <cellStyle name="Entrée 14 4 2 8" xfId="30862"/>
    <cellStyle name="Entrée 14 4 2 9" xfId="30863"/>
    <cellStyle name="Entrée 14 4 3" xfId="30864"/>
    <cellStyle name="Entrée 14 4 3 10" xfId="30865"/>
    <cellStyle name="Entrée 14 4 3 2" xfId="30866"/>
    <cellStyle name="Entrée 14 4 3 2 2" xfId="30867"/>
    <cellStyle name="Entrée 14 4 3 2 3" xfId="30868"/>
    <cellStyle name="Entrée 14 4 3 2 4" xfId="30869"/>
    <cellStyle name="Entrée 14 4 3 2 5" xfId="30870"/>
    <cellStyle name="Entrée 14 4 3 2 6" xfId="30871"/>
    <cellStyle name="Entrée 14 4 3 2 7" xfId="30872"/>
    <cellStyle name="Entrée 14 4 3 2 8" xfId="30873"/>
    <cellStyle name="Entrée 14 4 3 2 9" xfId="30874"/>
    <cellStyle name="Entrée 14 4 3 3" xfId="30875"/>
    <cellStyle name="Entrée 14 4 3 4" xfId="30876"/>
    <cellStyle name="Entrée 14 4 3 5" xfId="30877"/>
    <cellStyle name="Entrée 14 4 3 6" xfId="30878"/>
    <cellStyle name="Entrée 14 4 3 7" xfId="30879"/>
    <cellStyle name="Entrée 14 4 3 8" xfId="30880"/>
    <cellStyle name="Entrée 14 4 3 9" xfId="30881"/>
    <cellStyle name="Entrée 14 4 4" xfId="30882"/>
    <cellStyle name="Entrée 14 4 4 2" xfId="30883"/>
    <cellStyle name="Entrée 14 4 4 3" xfId="30884"/>
    <cellStyle name="Entrée 14 4 4 4" xfId="30885"/>
    <cellStyle name="Entrée 14 4 4 5" xfId="30886"/>
    <cellStyle name="Entrée 14 4 4 6" xfId="30887"/>
    <cellStyle name="Entrée 14 4 4 7" xfId="30888"/>
    <cellStyle name="Entrée 14 4 4 8" xfId="30889"/>
    <cellStyle name="Entrée 14 4 4 9" xfId="30890"/>
    <cellStyle name="Entrée 14 4 5" xfId="30891"/>
    <cellStyle name="Entrée 14 4 5 2" xfId="30892"/>
    <cellStyle name="Entrée 14 4 5 3" xfId="30893"/>
    <cellStyle name="Entrée 14 4 5 4" xfId="30894"/>
    <cellStyle name="Entrée 14 4 5 5" xfId="30895"/>
    <cellStyle name="Entrée 14 4 5 6" xfId="30896"/>
    <cellStyle name="Entrée 14 4 5 7" xfId="30897"/>
    <cellStyle name="Entrée 14 4 5 8" xfId="30898"/>
    <cellStyle name="Entrée 14 4 5 9" xfId="30899"/>
    <cellStyle name="Entrée 14 4 6" xfId="30900"/>
    <cellStyle name="Entrée 14 4 6 2" xfId="30901"/>
    <cellStyle name="Entrée 14 4 6 3" xfId="30902"/>
    <cellStyle name="Entrée 14 4 6 4" xfId="30903"/>
    <cellStyle name="Entrée 14 4 6 5" xfId="30904"/>
    <cellStyle name="Entrée 14 4 6 6" xfId="30905"/>
    <cellStyle name="Entrée 14 4 7" xfId="30906"/>
    <cellStyle name="Entrée 14 4 7 2" xfId="30907"/>
    <cellStyle name="Entrée 14 4 7 3" xfId="30908"/>
    <cellStyle name="Entrée 14 4 7 4" xfId="30909"/>
    <cellStyle name="Entrée 14 4 7 5" xfId="30910"/>
    <cellStyle name="Entrée 14 4 7 6" xfId="30911"/>
    <cellStyle name="Entrée 14 4 8" xfId="30912"/>
    <cellStyle name="Entrée 14 4 9" xfId="30913"/>
    <cellStyle name="Entrée 14 5" xfId="30914"/>
    <cellStyle name="Entrée 14 5 2" xfId="30915"/>
    <cellStyle name="Entrée 14 5 3" xfId="30916"/>
    <cellStyle name="Entrée 14 5 4" xfId="30917"/>
    <cellStyle name="Entrée 14 5 5" xfId="30918"/>
    <cellStyle name="Entrée 14 5 6" xfId="30919"/>
    <cellStyle name="Entrée 14 5 7" xfId="30920"/>
    <cellStyle name="Entrée 14 5 8" xfId="30921"/>
    <cellStyle name="Entrée 14 5 9" xfId="30922"/>
    <cellStyle name="Entrée 14 6" xfId="30923"/>
    <cellStyle name="Entrée 14 6 2" xfId="30924"/>
    <cellStyle name="Entrée 14 6 3" xfId="30925"/>
    <cellStyle name="Entrée 14 6 4" xfId="30926"/>
    <cellStyle name="Entrée 14 6 5" xfId="30927"/>
    <cellStyle name="Entrée 14 6 6" xfId="30928"/>
    <cellStyle name="Entrée 14 6 7" xfId="30929"/>
    <cellStyle name="Entrée 14 6 8" xfId="30930"/>
    <cellStyle name="Entrée 14 6 9" xfId="30931"/>
    <cellStyle name="Entrée 14 7" xfId="30932"/>
    <cellStyle name="Entrée 14 7 2" xfId="30933"/>
    <cellStyle name="Entrée 14 7 3" xfId="30934"/>
    <cellStyle name="Entrée 14 7 4" xfId="30935"/>
    <cellStyle name="Entrée 14 7 5" xfId="30936"/>
    <cellStyle name="Entrée 14 7 6" xfId="30937"/>
    <cellStyle name="Entrée 14 8" xfId="30938"/>
    <cellStyle name="Entrée 15" xfId="30939"/>
    <cellStyle name="Entrée 15 2" xfId="30940"/>
    <cellStyle name="Entrée 15 2 2" xfId="30941"/>
    <cellStyle name="Entrée 15 2 2 2" xfId="30942"/>
    <cellStyle name="Entrée 15 2 2 2 10" xfId="30943"/>
    <cellStyle name="Entrée 15 2 2 2 11" xfId="30944"/>
    <cellStyle name="Entrée 15 2 2 2 12" xfId="30945"/>
    <cellStyle name="Entrée 15 2 2 2 13" xfId="30946"/>
    <cellStyle name="Entrée 15 2 2 2 14" xfId="30947"/>
    <cellStyle name="Entrée 15 2 2 2 15" xfId="30948"/>
    <cellStyle name="Entrée 15 2 2 2 2" xfId="30949"/>
    <cellStyle name="Entrée 15 2 2 2 2 10" xfId="30950"/>
    <cellStyle name="Entrée 15 2 2 2 2 2" xfId="30951"/>
    <cellStyle name="Entrée 15 2 2 2 2 2 2" xfId="30952"/>
    <cellStyle name="Entrée 15 2 2 2 2 2 3" xfId="30953"/>
    <cellStyle name="Entrée 15 2 2 2 2 2 4" xfId="30954"/>
    <cellStyle name="Entrée 15 2 2 2 2 2 5" xfId="30955"/>
    <cellStyle name="Entrée 15 2 2 2 2 2 6" xfId="30956"/>
    <cellStyle name="Entrée 15 2 2 2 2 2 7" xfId="30957"/>
    <cellStyle name="Entrée 15 2 2 2 2 2 8" xfId="30958"/>
    <cellStyle name="Entrée 15 2 2 2 2 2 9" xfId="30959"/>
    <cellStyle name="Entrée 15 2 2 2 2 3" xfId="30960"/>
    <cellStyle name="Entrée 15 2 2 2 2 4" xfId="30961"/>
    <cellStyle name="Entrée 15 2 2 2 2 5" xfId="30962"/>
    <cellStyle name="Entrée 15 2 2 2 2 6" xfId="30963"/>
    <cellStyle name="Entrée 15 2 2 2 2 7" xfId="30964"/>
    <cellStyle name="Entrée 15 2 2 2 2 8" xfId="30965"/>
    <cellStyle name="Entrée 15 2 2 2 2 9" xfId="30966"/>
    <cellStyle name="Entrée 15 2 2 2 3" xfId="30967"/>
    <cellStyle name="Entrée 15 2 2 2 3 10" xfId="30968"/>
    <cellStyle name="Entrée 15 2 2 2 3 2" xfId="30969"/>
    <cellStyle name="Entrée 15 2 2 2 3 2 2" xfId="30970"/>
    <cellStyle name="Entrée 15 2 2 2 3 2 3" xfId="30971"/>
    <cellStyle name="Entrée 15 2 2 2 3 2 4" xfId="30972"/>
    <cellStyle name="Entrée 15 2 2 2 3 2 5" xfId="30973"/>
    <cellStyle name="Entrée 15 2 2 2 3 2 6" xfId="30974"/>
    <cellStyle name="Entrée 15 2 2 2 3 2 7" xfId="30975"/>
    <cellStyle name="Entrée 15 2 2 2 3 2 8" xfId="30976"/>
    <cellStyle name="Entrée 15 2 2 2 3 2 9" xfId="30977"/>
    <cellStyle name="Entrée 15 2 2 2 3 3" xfId="30978"/>
    <cellStyle name="Entrée 15 2 2 2 3 4" xfId="30979"/>
    <cellStyle name="Entrée 15 2 2 2 3 5" xfId="30980"/>
    <cellStyle name="Entrée 15 2 2 2 3 6" xfId="30981"/>
    <cellStyle name="Entrée 15 2 2 2 3 7" xfId="30982"/>
    <cellStyle name="Entrée 15 2 2 2 3 8" xfId="30983"/>
    <cellStyle name="Entrée 15 2 2 2 3 9" xfId="30984"/>
    <cellStyle name="Entrée 15 2 2 2 4" xfId="30985"/>
    <cellStyle name="Entrée 15 2 2 2 4 2" xfId="30986"/>
    <cellStyle name="Entrée 15 2 2 2 4 3" xfId="30987"/>
    <cellStyle name="Entrée 15 2 2 2 4 4" xfId="30988"/>
    <cellStyle name="Entrée 15 2 2 2 4 5" xfId="30989"/>
    <cellStyle name="Entrée 15 2 2 2 4 6" xfId="30990"/>
    <cellStyle name="Entrée 15 2 2 2 4 7" xfId="30991"/>
    <cellStyle name="Entrée 15 2 2 2 4 8" xfId="30992"/>
    <cellStyle name="Entrée 15 2 2 2 4 9" xfId="30993"/>
    <cellStyle name="Entrée 15 2 2 2 5" xfId="30994"/>
    <cellStyle name="Entrée 15 2 2 2 5 2" xfId="30995"/>
    <cellStyle name="Entrée 15 2 2 2 5 3" xfId="30996"/>
    <cellStyle name="Entrée 15 2 2 2 5 4" xfId="30997"/>
    <cellStyle name="Entrée 15 2 2 2 5 5" xfId="30998"/>
    <cellStyle name="Entrée 15 2 2 2 5 6" xfId="30999"/>
    <cellStyle name="Entrée 15 2 2 2 5 7" xfId="31000"/>
    <cellStyle name="Entrée 15 2 2 2 5 8" xfId="31001"/>
    <cellStyle name="Entrée 15 2 2 2 5 9" xfId="31002"/>
    <cellStyle name="Entrée 15 2 2 2 6" xfId="31003"/>
    <cellStyle name="Entrée 15 2 2 2 6 2" xfId="31004"/>
    <cellStyle name="Entrée 15 2 2 2 6 3" xfId="31005"/>
    <cellStyle name="Entrée 15 2 2 2 6 4" xfId="31006"/>
    <cellStyle name="Entrée 15 2 2 2 6 5" xfId="31007"/>
    <cellStyle name="Entrée 15 2 2 2 6 6" xfId="31008"/>
    <cellStyle name="Entrée 15 2 2 2 7" xfId="31009"/>
    <cellStyle name="Entrée 15 2 2 2 7 2" xfId="31010"/>
    <cellStyle name="Entrée 15 2 2 2 7 3" xfId="31011"/>
    <cellStyle name="Entrée 15 2 2 2 7 4" xfId="31012"/>
    <cellStyle name="Entrée 15 2 2 2 7 5" xfId="31013"/>
    <cellStyle name="Entrée 15 2 2 2 7 6" xfId="31014"/>
    <cellStyle name="Entrée 15 2 2 2 8" xfId="31015"/>
    <cellStyle name="Entrée 15 2 2 2 9" xfId="31016"/>
    <cellStyle name="Entrée 15 2 2 3" xfId="31017"/>
    <cellStyle name="Entrée 15 2 2 3 2" xfId="31018"/>
    <cellStyle name="Entrée 15 2 2 3 3" xfId="31019"/>
    <cellStyle name="Entrée 15 2 2 3 4" xfId="31020"/>
    <cellStyle name="Entrée 15 2 2 3 5" xfId="31021"/>
    <cellStyle name="Entrée 15 2 2 3 6" xfId="31022"/>
    <cellStyle name="Entrée 15 2 2 3 7" xfId="31023"/>
    <cellStyle name="Entrée 15 2 2 3 8" xfId="31024"/>
    <cellStyle name="Entrée 15 2 2 3 9" xfId="31025"/>
    <cellStyle name="Entrée 15 2 2 4" xfId="31026"/>
    <cellStyle name="Entrée 15 2 2 4 2" xfId="31027"/>
    <cellStyle name="Entrée 15 2 2 4 3" xfId="31028"/>
    <cellStyle name="Entrée 15 2 2 4 4" xfId="31029"/>
    <cellStyle name="Entrée 15 2 2 4 5" xfId="31030"/>
    <cellStyle name="Entrée 15 2 2 4 6" xfId="31031"/>
    <cellStyle name="Entrée 15 2 2 4 7" xfId="31032"/>
    <cellStyle name="Entrée 15 2 2 4 8" xfId="31033"/>
    <cellStyle name="Entrée 15 2 2 4 9" xfId="31034"/>
    <cellStyle name="Entrée 15 2 2 5" xfId="31035"/>
    <cellStyle name="Entrée 15 2 2 5 2" xfId="31036"/>
    <cellStyle name="Entrée 15 2 2 5 3" xfId="31037"/>
    <cellStyle name="Entrée 15 2 2 5 4" xfId="31038"/>
    <cellStyle name="Entrée 15 2 2 5 5" xfId="31039"/>
    <cellStyle name="Entrée 15 2 2 5 6" xfId="31040"/>
    <cellStyle name="Entrée 15 2 2 6" xfId="31041"/>
    <cellStyle name="Entrée 15 2 3" xfId="31042"/>
    <cellStyle name="Entrée 15 2 3 10" xfId="31043"/>
    <cellStyle name="Entrée 15 2 3 11" xfId="31044"/>
    <cellStyle name="Entrée 15 2 3 12" xfId="31045"/>
    <cellStyle name="Entrée 15 2 3 13" xfId="31046"/>
    <cellStyle name="Entrée 15 2 3 14" xfId="31047"/>
    <cellStyle name="Entrée 15 2 3 15" xfId="31048"/>
    <cellStyle name="Entrée 15 2 3 2" xfId="31049"/>
    <cellStyle name="Entrée 15 2 3 2 10" xfId="31050"/>
    <cellStyle name="Entrée 15 2 3 2 2" xfId="31051"/>
    <cellStyle name="Entrée 15 2 3 2 2 2" xfId="31052"/>
    <cellStyle name="Entrée 15 2 3 2 2 3" xfId="31053"/>
    <cellStyle name="Entrée 15 2 3 2 2 4" xfId="31054"/>
    <cellStyle name="Entrée 15 2 3 2 2 5" xfId="31055"/>
    <cellStyle name="Entrée 15 2 3 2 2 6" xfId="31056"/>
    <cellStyle name="Entrée 15 2 3 2 2 7" xfId="31057"/>
    <cellStyle name="Entrée 15 2 3 2 2 8" xfId="31058"/>
    <cellStyle name="Entrée 15 2 3 2 2 9" xfId="31059"/>
    <cellStyle name="Entrée 15 2 3 2 3" xfId="31060"/>
    <cellStyle name="Entrée 15 2 3 2 4" xfId="31061"/>
    <cellStyle name="Entrée 15 2 3 2 5" xfId="31062"/>
    <cellStyle name="Entrée 15 2 3 2 6" xfId="31063"/>
    <cellStyle name="Entrée 15 2 3 2 7" xfId="31064"/>
    <cellStyle name="Entrée 15 2 3 2 8" xfId="31065"/>
    <cellStyle name="Entrée 15 2 3 2 9" xfId="31066"/>
    <cellStyle name="Entrée 15 2 3 3" xfId="31067"/>
    <cellStyle name="Entrée 15 2 3 3 10" xfId="31068"/>
    <cellStyle name="Entrée 15 2 3 3 2" xfId="31069"/>
    <cellStyle name="Entrée 15 2 3 3 2 2" xfId="31070"/>
    <cellStyle name="Entrée 15 2 3 3 2 3" xfId="31071"/>
    <cellStyle name="Entrée 15 2 3 3 2 4" xfId="31072"/>
    <cellStyle name="Entrée 15 2 3 3 2 5" xfId="31073"/>
    <cellStyle name="Entrée 15 2 3 3 2 6" xfId="31074"/>
    <cellStyle name="Entrée 15 2 3 3 2 7" xfId="31075"/>
    <cellStyle name="Entrée 15 2 3 3 2 8" xfId="31076"/>
    <cellStyle name="Entrée 15 2 3 3 2 9" xfId="31077"/>
    <cellStyle name="Entrée 15 2 3 3 3" xfId="31078"/>
    <cellStyle name="Entrée 15 2 3 3 4" xfId="31079"/>
    <cellStyle name="Entrée 15 2 3 3 5" xfId="31080"/>
    <cellStyle name="Entrée 15 2 3 3 6" xfId="31081"/>
    <cellStyle name="Entrée 15 2 3 3 7" xfId="31082"/>
    <cellStyle name="Entrée 15 2 3 3 8" xfId="31083"/>
    <cellStyle name="Entrée 15 2 3 3 9" xfId="31084"/>
    <cellStyle name="Entrée 15 2 3 4" xfId="31085"/>
    <cellStyle name="Entrée 15 2 3 4 2" xfId="31086"/>
    <cellStyle name="Entrée 15 2 3 4 3" xfId="31087"/>
    <cellStyle name="Entrée 15 2 3 4 4" xfId="31088"/>
    <cellStyle name="Entrée 15 2 3 4 5" xfId="31089"/>
    <cellStyle name="Entrée 15 2 3 4 6" xfId="31090"/>
    <cellStyle name="Entrée 15 2 3 4 7" xfId="31091"/>
    <cellStyle name="Entrée 15 2 3 4 8" xfId="31092"/>
    <cellStyle name="Entrée 15 2 3 4 9" xfId="31093"/>
    <cellStyle name="Entrée 15 2 3 5" xfId="31094"/>
    <cellStyle name="Entrée 15 2 3 5 2" xfId="31095"/>
    <cellStyle name="Entrée 15 2 3 5 3" xfId="31096"/>
    <cellStyle name="Entrée 15 2 3 5 4" xfId="31097"/>
    <cellStyle name="Entrée 15 2 3 5 5" xfId="31098"/>
    <cellStyle name="Entrée 15 2 3 5 6" xfId="31099"/>
    <cellStyle name="Entrée 15 2 3 5 7" xfId="31100"/>
    <cellStyle name="Entrée 15 2 3 5 8" xfId="31101"/>
    <cellStyle name="Entrée 15 2 3 5 9" xfId="31102"/>
    <cellStyle name="Entrée 15 2 3 6" xfId="31103"/>
    <cellStyle name="Entrée 15 2 3 6 2" xfId="31104"/>
    <cellStyle name="Entrée 15 2 3 6 3" xfId="31105"/>
    <cellStyle name="Entrée 15 2 3 6 4" xfId="31106"/>
    <cellStyle name="Entrée 15 2 3 6 5" xfId="31107"/>
    <cellStyle name="Entrée 15 2 3 6 6" xfId="31108"/>
    <cellStyle name="Entrée 15 2 3 7" xfId="31109"/>
    <cellStyle name="Entrée 15 2 3 7 2" xfId="31110"/>
    <cellStyle name="Entrée 15 2 3 7 3" xfId="31111"/>
    <cellStyle name="Entrée 15 2 3 7 4" xfId="31112"/>
    <cellStyle name="Entrée 15 2 3 7 5" xfId="31113"/>
    <cellStyle name="Entrée 15 2 3 7 6" xfId="31114"/>
    <cellStyle name="Entrée 15 2 3 8" xfId="31115"/>
    <cellStyle name="Entrée 15 2 3 9" xfId="31116"/>
    <cellStyle name="Entrée 15 2 4" xfId="31117"/>
    <cellStyle name="Entrée 15 2 4 2" xfId="31118"/>
    <cellStyle name="Entrée 15 2 4 3" xfId="31119"/>
    <cellStyle name="Entrée 15 2 4 4" xfId="31120"/>
    <cellStyle name="Entrée 15 2 4 5" xfId="31121"/>
    <cellStyle name="Entrée 15 2 4 6" xfId="31122"/>
    <cellStyle name="Entrée 15 2 4 7" xfId="31123"/>
    <cellStyle name="Entrée 15 2 4 8" xfId="31124"/>
    <cellStyle name="Entrée 15 2 4 9" xfId="31125"/>
    <cellStyle name="Entrée 15 2 5" xfId="31126"/>
    <cellStyle name="Entrée 15 2 5 2" xfId="31127"/>
    <cellStyle name="Entrée 15 2 5 3" xfId="31128"/>
    <cellStyle name="Entrée 15 2 5 4" xfId="31129"/>
    <cellStyle name="Entrée 15 2 5 5" xfId="31130"/>
    <cellStyle name="Entrée 15 2 5 6" xfId="31131"/>
    <cellStyle name="Entrée 15 2 5 7" xfId="31132"/>
    <cellStyle name="Entrée 15 2 5 8" xfId="31133"/>
    <cellStyle name="Entrée 15 2 5 9" xfId="31134"/>
    <cellStyle name="Entrée 15 2 6" xfId="31135"/>
    <cellStyle name="Entrée 15 2 6 2" xfId="31136"/>
    <cellStyle name="Entrée 15 2 6 3" xfId="31137"/>
    <cellStyle name="Entrée 15 2 6 4" xfId="31138"/>
    <cellStyle name="Entrée 15 2 6 5" xfId="31139"/>
    <cellStyle name="Entrée 15 2 6 6" xfId="31140"/>
    <cellStyle name="Entrée 15 2 7" xfId="31141"/>
    <cellStyle name="Entrée 15 3" xfId="31142"/>
    <cellStyle name="Entrée 15 3 2" xfId="31143"/>
    <cellStyle name="Entrée 15 3 2 10" xfId="31144"/>
    <cellStyle name="Entrée 15 3 2 11" xfId="31145"/>
    <cellStyle name="Entrée 15 3 2 12" xfId="31146"/>
    <cellStyle name="Entrée 15 3 2 13" xfId="31147"/>
    <cellStyle name="Entrée 15 3 2 14" xfId="31148"/>
    <cellStyle name="Entrée 15 3 2 15" xfId="31149"/>
    <cellStyle name="Entrée 15 3 2 2" xfId="31150"/>
    <cellStyle name="Entrée 15 3 2 2 10" xfId="31151"/>
    <cellStyle name="Entrée 15 3 2 2 2" xfId="31152"/>
    <cellStyle name="Entrée 15 3 2 2 2 2" xfId="31153"/>
    <cellStyle name="Entrée 15 3 2 2 2 3" xfId="31154"/>
    <cellStyle name="Entrée 15 3 2 2 2 4" xfId="31155"/>
    <cellStyle name="Entrée 15 3 2 2 2 5" xfId="31156"/>
    <cellStyle name="Entrée 15 3 2 2 2 6" xfId="31157"/>
    <cellStyle name="Entrée 15 3 2 2 2 7" xfId="31158"/>
    <cellStyle name="Entrée 15 3 2 2 2 8" xfId="31159"/>
    <cellStyle name="Entrée 15 3 2 2 2 9" xfId="31160"/>
    <cellStyle name="Entrée 15 3 2 2 3" xfId="31161"/>
    <cellStyle name="Entrée 15 3 2 2 4" xfId="31162"/>
    <cellStyle name="Entrée 15 3 2 2 5" xfId="31163"/>
    <cellStyle name="Entrée 15 3 2 2 6" xfId="31164"/>
    <cellStyle name="Entrée 15 3 2 2 7" xfId="31165"/>
    <cellStyle name="Entrée 15 3 2 2 8" xfId="31166"/>
    <cellStyle name="Entrée 15 3 2 2 9" xfId="31167"/>
    <cellStyle name="Entrée 15 3 2 3" xfId="31168"/>
    <cellStyle name="Entrée 15 3 2 3 10" xfId="31169"/>
    <cellStyle name="Entrée 15 3 2 3 2" xfId="31170"/>
    <cellStyle name="Entrée 15 3 2 3 2 2" xfId="31171"/>
    <cellStyle name="Entrée 15 3 2 3 2 3" xfId="31172"/>
    <cellStyle name="Entrée 15 3 2 3 2 4" xfId="31173"/>
    <cellStyle name="Entrée 15 3 2 3 2 5" xfId="31174"/>
    <cellStyle name="Entrée 15 3 2 3 2 6" xfId="31175"/>
    <cellStyle name="Entrée 15 3 2 3 2 7" xfId="31176"/>
    <cellStyle name="Entrée 15 3 2 3 2 8" xfId="31177"/>
    <cellStyle name="Entrée 15 3 2 3 2 9" xfId="31178"/>
    <cellStyle name="Entrée 15 3 2 3 3" xfId="31179"/>
    <cellStyle name="Entrée 15 3 2 3 4" xfId="31180"/>
    <cellStyle name="Entrée 15 3 2 3 5" xfId="31181"/>
    <cellStyle name="Entrée 15 3 2 3 6" xfId="31182"/>
    <cellStyle name="Entrée 15 3 2 3 7" xfId="31183"/>
    <cellStyle name="Entrée 15 3 2 3 8" xfId="31184"/>
    <cellStyle name="Entrée 15 3 2 3 9" xfId="31185"/>
    <cellStyle name="Entrée 15 3 2 4" xfId="31186"/>
    <cellStyle name="Entrée 15 3 2 4 2" xfId="31187"/>
    <cellStyle name="Entrée 15 3 2 4 3" xfId="31188"/>
    <cellStyle name="Entrée 15 3 2 4 4" xfId="31189"/>
    <cellStyle name="Entrée 15 3 2 4 5" xfId="31190"/>
    <cellStyle name="Entrée 15 3 2 4 6" xfId="31191"/>
    <cellStyle name="Entrée 15 3 2 4 7" xfId="31192"/>
    <cellStyle name="Entrée 15 3 2 4 8" xfId="31193"/>
    <cellStyle name="Entrée 15 3 2 4 9" xfId="31194"/>
    <cellStyle name="Entrée 15 3 2 5" xfId="31195"/>
    <cellStyle name="Entrée 15 3 2 5 2" xfId="31196"/>
    <cellStyle name="Entrée 15 3 2 5 3" xfId="31197"/>
    <cellStyle name="Entrée 15 3 2 5 4" xfId="31198"/>
    <cellStyle name="Entrée 15 3 2 5 5" xfId="31199"/>
    <cellStyle name="Entrée 15 3 2 5 6" xfId="31200"/>
    <cellStyle name="Entrée 15 3 2 5 7" xfId="31201"/>
    <cellStyle name="Entrée 15 3 2 5 8" xfId="31202"/>
    <cellStyle name="Entrée 15 3 2 5 9" xfId="31203"/>
    <cellStyle name="Entrée 15 3 2 6" xfId="31204"/>
    <cellStyle name="Entrée 15 3 2 6 2" xfId="31205"/>
    <cellStyle name="Entrée 15 3 2 6 3" xfId="31206"/>
    <cellStyle name="Entrée 15 3 2 6 4" xfId="31207"/>
    <cellStyle name="Entrée 15 3 2 6 5" xfId="31208"/>
    <cellStyle name="Entrée 15 3 2 6 6" xfId="31209"/>
    <cellStyle name="Entrée 15 3 2 7" xfId="31210"/>
    <cellStyle name="Entrée 15 3 2 7 2" xfId="31211"/>
    <cellStyle name="Entrée 15 3 2 7 3" xfId="31212"/>
    <cellStyle name="Entrée 15 3 2 7 4" xfId="31213"/>
    <cellStyle name="Entrée 15 3 2 7 5" xfId="31214"/>
    <cellStyle name="Entrée 15 3 2 7 6" xfId="31215"/>
    <cellStyle name="Entrée 15 3 2 8" xfId="31216"/>
    <cellStyle name="Entrée 15 3 2 9" xfId="31217"/>
    <cellStyle name="Entrée 15 3 3" xfId="31218"/>
    <cellStyle name="Entrée 15 3 3 2" xfId="31219"/>
    <cellStyle name="Entrée 15 3 3 3" xfId="31220"/>
    <cellStyle name="Entrée 15 3 3 4" xfId="31221"/>
    <cellStyle name="Entrée 15 3 3 5" xfId="31222"/>
    <cellStyle name="Entrée 15 3 3 6" xfId="31223"/>
    <cellStyle name="Entrée 15 3 3 7" xfId="31224"/>
    <cellStyle name="Entrée 15 3 3 8" xfId="31225"/>
    <cellStyle name="Entrée 15 3 3 9" xfId="31226"/>
    <cellStyle name="Entrée 15 3 4" xfId="31227"/>
    <cellStyle name="Entrée 15 3 4 2" xfId="31228"/>
    <cellStyle name="Entrée 15 3 4 3" xfId="31229"/>
    <cellStyle name="Entrée 15 3 4 4" xfId="31230"/>
    <cellStyle name="Entrée 15 3 4 5" xfId="31231"/>
    <cellStyle name="Entrée 15 3 4 6" xfId="31232"/>
    <cellStyle name="Entrée 15 3 4 7" xfId="31233"/>
    <cellStyle name="Entrée 15 3 4 8" xfId="31234"/>
    <cellStyle name="Entrée 15 3 4 9" xfId="31235"/>
    <cellStyle name="Entrée 15 3 5" xfId="31236"/>
    <cellStyle name="Entrée 15 3 5 2" xfId="31237"/>
    <cellStyle name="Entrée 15 3 5 3" xfId="31238"/>
    <cellStyle name="Entrée 15 3 5 4" xfId="31239"/>
    <cellStyle name="Entrée 15 3 5 5" xfId="31240"/>
    <cellStyle name="Entrée 15 3 5 6" xfId="31241"/>
    <cellStyle name="Entrée 15 3 6" xfId="31242"/>
    <cellStyle name="Entrée 15 4" xfId="31243"/>
    <cellStyle name="Entrée 15 4 10" xfId="31244"/>
    <cellStyle name="Entrée 15 4 11" xfId="31245"/>
    <cellStyle name="Entrée 15 4 12" xfId="31246"/>
    <cellStyle name="Entrée 15 4 13" xfId="31247"/>
    <cellStyle name="Entrée 15 4 14" xfId="31248"/>
    <cellStyle name="Entrée 15 4 15" xfId="31249"/>
    <cellStyle name="Entrée 15 4 2" xfId="31250"/>
    <cellStyle name="Entrée 15 4 2 10" xfId="31251"/>
    <cellStyle name="Entrée 15 4 2 2" xfId="31252"/>
    <cellStyle name="Entrée 15 4 2 2 2" xfId="31253"/>
    <cellStyle name="Entrée 15 4 2 2 3" xfId="31254"/>
    <cellStyle name="Entrée 15 4 2 2 4" xfId="31255"/>
    <cellStyle name="Entrée 15 4 2 2 5" xfId="31256"/>
    <cellStyle name="Entrée 15 4 2 2 6" xfId="31257"/>
    <cellStyle name="Entrée 15 4 2 2 7" xfId="31258"/>
    <cellStyle name="Entrée 15 4 2 2 8" xfId="31259"/>
    <cellStyle name="Entrée 15 4 2 2 9" xfId="31260"/>
    <cellStyle name="Entrée 15 4 2 3" xfId="31261"/>
    <cellStyle name="Entrée 15 4 2 4" xfId="31262"/>
    <cellStyle name="Entrée 15 4 2 5" xfId="31263"/>
    <cellStyle name="Entrée 15 4 2 6" xfId="31264"/>
    <cellStyle name="Entrée 15 4 2 7" xfId="31265"/>
    <cellStyle name="Entrée 15 4 2 8" xfId="31266"/>
    <cellStyle name="Entrée 15 4 2 9" xfId="31267"/>
    <cellStyle name="Entrée 15 4 3" xfId="31268"/>
    <cellStyle name="Entrée 15 4 3 10" xfId="31269"/>
    <cellStyle name="Entrée 15 4 3 2" xfId="31270"/>
    <cellStyle name="Entrée 15 4 3 2 2" xfId="31271"/>
    <cellStyle name="Entrée 15 4 3 2 3" xfId="31272"/>
    <cellStyle name="Entrée 15 4 3 2 4" xfId="31273"/>
    <cellStyle name="Entrée 15 4 3 2 5" xfId="31274"/>
    <cellStyle name="Entrée 15 4 3 2 6" xfId="31275"/>
    <cellStyle name="Entrée 15 4 3 2 7" xfId="31276"/>
    <cellStyle name="Entrée 15 4 3 2 8" xfId="31277"/>
    <cellStyle name="Entrée 15 4 3 2 9" xfId="31278"/>
    <cellStyle name="Entrée 15 4 3 3" xfId="31279"/>
    <cellStyle name="Entrée 15 4 3 4" xfId="31280"/>
    <cellStyle name="Entrée 15 4 3 5" xfId="31281"/>
    <cellStyle name="Entrée 15 4 3 6" xfId="31282"/>
    <cellStyle name="Entrée 15 4 3 7" xfId="31283"/>
    <cellStyle name="Entrée 15 4 3 8" xfId="31284"/>
    <cellStyle name="Entrée 15 4 3 9" xfId="31285"/>
    <cellStyle name="Entrée 15 4 4" xfId="31286"/>
    <cellStyle name="Entrée 15 4 4 2" xfId="31287"/>
    <cellStyle name="Entrée 15 4 4 3" xfId="31288"/>
    <cellStyle name="Entrée 15 4 4 4" xfId="31289"/>
    <cellStyle name="Entrée 15 4 4 5" xfId="31290"/>
    <cellStyle name="Entrée 15 4 4 6" xfId="31291"/>
    <cellStyle name="Entrée 15 4 4 7" xfId="31292"/>
    <cellStyle name="Entrée 15 4 4 8" xfId="31293"/>
    <cellStyle name="Entrée 15 4 4 9" xfId="31294"/>
    <cellStyle name="Entrée 15 4 5" xfId="31295"/>
    <cellStyle name="Entrée 15 4 5 2" xfId="31296"/>
    <cellStyle name="Entrée 15 4 5 3" xfId="31297"/>
    <cellStyle name="Entrée 15 4 5 4" xfId="31298"/>
    <cellStyle name="Entrée 15 4 5 5" xfId="31299"/>
    <cellStyle name="Entrée 15 4 5 6" xfId="31300"/>
    <cellStyle name="Entrée 15 4 5 7" xfId="31301"/>
    <cellStyle name="Entrée 15 4 5 8" xfId="31302"/>
    <cellStyle name="Entrée 15 4 5 9" xfId="31303"/>
    <cellStyle name="Entrée 15 4 6" xfId="31304"/>
    <cellStyle name="Entrée 15 4 6 2" xfId="31305"/>
    <cellStyle name="Entrée 15 4 6 3" xfId="31306"/>
    <cellStyle name="Entrée 15 4 6 4" xfId="31307"/>
    <cellStyle name="Entrée 15 4 6 5" xfId="31308"/>
    <cellStyle name="Entrée 15 4 6 6" xfId="31309"/>
    <cellStyle name="Entrée 15 4 7" xfId="31310"/>
    <cellStyle name="Entrée 15 4 7 2" xfId="31311"/>
    <cellStyle name="Entrée 15 4 7 3" xfId="31312"/>
    <cellStyle name="Entrée 15 4 7 4" xfId="31313"/>
    <cellStyle name="Entrée 15 4 7 5" xfId="31314"/>
    <cellStyle name="Entrée 15 4 7 6" xfId="31315"/>
    <cellStyle name="Entrée 15 4 8" xfId="31316"/>
    <cellStyle name="Entrée 15 4 9" xfId="31317"/>
    <cellStyle name="Entrée 15 5" xfId="31318"/>
    <cellStyle name="Entrée 15 5 2" xfId="31319"/>
    <cellStyle name="Entrée 15 5 3" xfId="31320"/>
    <cellStyle name="Entrée 15 5 4" xfId="31321"/>
    <cellStyle name="Entrée 15 5 5" xfId="31322"/>
    <cellStyle name="Entrée 15 5 6" xfId="31323"/>
    <cellStyle name="Entrée 15 5 7" xfId="31324"/>
    <cellStyle name="Entrée 15 5 8" xfId="31325"/>
    <cellStyle name="Entrée 15 5 9" xfId="31326"/>
    <cellStyle name="Entrée 15 6" xfId="31327"/>
    <cellStyle name="Entrée 15 6 2" xfId="31328"/>
    <cellStyle name="Entrée 15 6 3" xfId="31329"/>
    <cellStyle name="Entrée 15 6 4" xfId="31330"/>
    <cellStyle name="Entrée 15 6 5" xfId="31331"/>
    <cellStyle name="Entrée 15 6 6" xfId="31332"/>
    <cellStyle name="Entrée 15 6 7" xfId="31333"/>
    <cellStyle name="Entrée 15 6 8" xfId="31334"/>
    <cellStyle name="Entrée 15 6 9" xfId="31335"/>
    <cellStyle name="Entrée 15 7" xfId="31336"/>
    <cellStyle name="Entrée 15 7 2" xfId="31337"/>
    <cellStyle name="Entrée 15 7 3" xfId="31338"/>
    <cellStyle name="Entrée 15 7 4" xfId="31339"/>
    <cellStyle name="Entrée 15 7 5" xfId="31340"/>
    <cellStyle name="Entrée 15 7 6" xfId="31341"/>
    <cellStyle name="Entrée 15 8" xfId="31342"/>
    <cellStyle name="Entrée 16" xfId="31343"/>
    <cellStyle name="Entrée 16 2" xfId="31344"/>
    <cellStyle name="Entrée 16 2 2" xfId="31345"/>
    <cellStyle name="Entrée 16 2 2 2" xfId="31346"/>
    <cellStyle name="Entrée 16 2 2 2 10" xfId="31347"/>
    <cellStyle name="Entrée 16 2 2 2 11" xfId="31348"/>
    <cellStyle name="Entrée 16 2 2 2 12" xfId="31349"/>
    <cellStyle name="Entrée 16 2 2 2 13" xfId="31350"/>
    <cellStyle name="Entrée 16 2 2 2 14" xfId="31351"/>
    <cellStyle name="Entrée 16 2 2 2 15" xfId="31352"/>
    <cellStyle name="Entrée 16 2 2 2 2" xfId="31353"/>
    <cellStyle name="Entrée 16 2 2 2 2 10" xfId="31354"/>
    <cellStyle name="Entrée 16 2 2 2 2 2" xfId="31355"/>
    <cellStyle name="Entrée 16 2 2 2 2 2 2" xfId="31356"/>
    <cellStyle name="Entrée 16 2 2 2 2 2 3" xfId="31357"/>
    <cellStyle name="Entrée 16 2 2 2 2 2 4" xfId="31358"/>
    <cellStyle name="Entrée 16 2 2 2 2 2 5" xfId="31359"/>
    <cellStyle name="Entrée 16 2 2 2 2 2 6" xfId="31360"/>
    <cellStyle name="Entrée 16 2 2 2 2 2 7" xfId="31361"/>
    <cellStyle name="Entrée 16 2 2 2 2 2 8" xfId="31362"/>
    <cellStyle name="Entrée 16 2 2 2 2 2 9" xfId="31363"/>
    <cellStyle name="Entrée 16 2 2 2 2 3" xfId="31364"/>
    <cellStyle name="Entrée 16 2 2 2 2 4" xfId="31365"/>
    <cellStyle name="Entrée 16 2 2 2 2 5" xfId="31366"/>
    <cellStyle name="Entrée 16 2 2 2 2 6" xfId="31367"/>
    <cellStyle name="Entrée 16 2 2 2 2 7" xfId="31368"/>
    <cellStyle name="Entrée 16 2 2 2 2 8" xfId="31369"/>
    <cellStyle name="Entrée 16 2 2 2 2 9" xfId="31370"/>
    <cellStyle name="Entrée 16 2 2 2 3" xfId="31371"/>
    <cellStyle name="Entrée 16 2 2 2 3 10" xfId="31372"/>
    <cellStyle name="Entrée 16 2 2 2 3 2" xfId="31373"/>
    <cellStyle name="Entrée 16 2 2 2 3 2 2" xfId="31374"/>
    <cellStyle name="Entrée 16 2 2 2 3 2 3" xfId="31375"/>
    <cellStyle name="Entrée 16 2 2 2 3 2 4" xfId="31376"/>
    <cellStyle name="Entrée 16 2 2 2 3 2 5" xfId="31377"/>
    <cellStyle name="Entrée 16 2 2 2 3 2 6" xfId="31378"/>
    <cellStyle name="Entrée 16 2 2 2 3 2 7" xfId="31379"/>
    <cellStyle name="Entrée 16 2 2 2 3 2 8" xfId="31380"/>
    <cellStyle name="Entrée 16 2 2 2 3 2 9" xfId="31381"/>
    <cellStyle name="Entrée 16 2 2 2 3 3" xfId="31382"/>
    <cellStyle name="Entrée 16 2 2 2 3 4" xfId="31383"/>
    <cellStyle name="Entrée 16 2 2 2 3 5" xfId="31384"/>
    <cellStyle name="Entrée 16 2 2 2 3 6" xfId="31385"/>
    <cellStyle name="Entrée 16 2 2 2 3 7" xfId="31386"/>
    <cellStyle name="Entrée 16 2 2 2 3 8" xfId="31387"/>
    <cellStyle name="Entrée 16 2 2 2 3 9" xfId="31388"/>
    <cellStyle name="Entrée 16 2 2 2 4" xfId="31389"/>
    <cellStyle name="Entrée 16 2 2 2 4 2" xfId="31390"/>
    <cellStyle name="Entrée 16 2 2 2 4 3" xfId="31391"/>
    <cellStyle name="Entrée 16 2 2 2 4 4" xfId="31392"/>
    <cellStyle name="Entrée 16 2 2 2 4 5" xfId="31393"/>
    <cellStyle name="Entrée 16 2 2 2 4 6" xfId="31394"/>
    <cellStyle name="Entrée 16 2 2 2 4 7" xfId="31395"/>
    <cellStyle name="Entrée 16 2 2 2 4 8" xfId="31396"/>
    <cellStyle name="Entrée 16 2 2 2 4 9" xfId="31397"/>
    <cellStyle name="Entrée 16 2 2 2 5" xfId="31398"/>
    <cellStyle name="Entrée 16 2 2 2 5 2" xfId="31399"/>
    <cellStyle name="Entrée 16 2 2 2 5 3" xfId="31400"/>
    <cellStyle name="Entrée 16 2 2 2 5 4" xfId="31401"/>
    <cellStyle name="Entrée 16 2 2 2 5 5" xfId="31402"/>
    <cellStyle name="Entrée 16 2 2 2 5 6" xfId="31403"/>
    <cellStyle name="Entrée 16 2 2 2 5 7" xfId="31404"/>
    <cellStyle name="Entrée 16 2 2 2 5 8" xfId="31405"/>
    <cellStyle name="Entrée 16 2 2 2 5 9" xfId="31406"/>
    <cellStyle name="Entrée 16 2 2 2 6" xfId="31407"/>
    <cellStyle name="Entrée 16 2 2 2 6 2" xfId="31408"/>
    <cellStyle name="Entrée 16 2 2 2 6 3" xfId="31409"/>
    <cellStyle name="Entrée 16 2 2 2 6 4" xfId="31410"/>
    <cellStyle name="Entrée 16 2 2 2 6 5" xfId="31411"/>
    <cellStyle name="Entrée 16 2 2 2 6 6" xfId="31412"/>
    <cellStyle name="Entrée 16 2 2 2 7" xfId="31413"/>
    <cellStyle name="Entrée 16 2 2 2 7 2" xfId="31414"/>
    <cellStyle name="Entrée 16 2 2 2 7 3" xfId="31415"/>
    <cellStyle name="Entrée 16 2 2 2 7 4" xfId="31416"/>
    <cellStyle name="Entrée 16 2 2 2 7 5" xfId="31417"/>
    <cellStyle name="Entrée 16 2 2 2 7 6" xfId="31418"/>
    <cellStyle name="Entrée 16 2 2 2 8" xfId="31419"/>
    <cellStyle name="Entrée 16 2 2 2 9" xfId="31420"/>
    <cellStyle name="Entrée 16 2 2 3" xfId="31421"/>
    <cellStyle name="Entrée 16 2 2 3 2" xfId="31422"/>
    <cellStyle name="Entrée 16 2 2 3 3" xfId="31423"/>
    <cellStyle name="Entrée 16 2 2 3 4" xfId="31424"/>
    <cellStyle name="Entrée 16 2 2 3 5" xfId="31425"/>
    <cellStyle name="Entrée 16 2 2 3 6" xfId="31426"/>
    <cellStyle name="Entrée 16 2 2 3 7" xfId="31427"/>
    <cellStyle name="Entrée 16 2 2 3 8" xfId="31428"/>
    <cellStyle name="Entrée 16 2 2 3 9" xfId="31429"/>
    <cellStyle name="Entrée 16 2 2 4" xfId="31430"/>
    <cellStyle name="Entrée 16 2 2 4 2" xfId="31431"/>
    <cellStyle name="Entrée 16 2 2 4 3" xfId="31432"/>
    <cellStyle name="Entrée 16 2 2 4 4" xfId="31433"/>
    <cellStyle name="Entrée 16 2 2 4 5" xfId="31434"/>
    <cellStyle name="Entrée 16 2 2 4 6" xfId="31435"/>
    <cellStyle name="Entrée 16 2 2 4 7" xfId="31436"/>
    <cellStyle name="Entrée 16 2 2 4 8" xfId="31437"/>
    <cellStyle name="Entrée 16 2 2 4 9" xfId="31438"/>
    <cellStyle name="Entrée 16 2 2 5" xfId="31439"/>
    <cellStyle name="Entrée 16 2 2 5 2" xfId="31440"/>
    <cellStyle name="Entrée 16 2 2 5 3" xfId="31441"/>
    <cellStyle name="Entrée 16 2 2 5 4" xfId="31442"/>
    <cellStyle name="Entrée 16 2 2 5 5" xfId="31443"/>
    <cellStyle name="Entrée 16 2 2 5 6" xfId="31444"/>
    <cellStyle name="Entrée 16 2 2 6" xfId="31445"/>
    <cellStyle name="Entrée 16 2 3" xfId="31446"/>
    <cellStyle name="Entrée 16 2 3 10" xfId="31447"/>
    <cellStyle name="Entrée 16 2 3 11" xfId="31448"/>
    <cellStyle name="Entrée 16 2 3 12" xfId="31449"/>
    <cellStyle name="Entrée 16 2 3 13" xfId="31450"/>
    <cellStyle name="Entrée 16 2 3 14" xfId="31451"/>
    <cellStyle name="Entrée 16 2 3 15" xfId="31452"/>
    <cellStyle name="Entrée 16 2 3 2" xfId="31453"/>
    <cellStyle name="Entrée 16 2 3 2 10" xfId="31454"/>
    <cellStyle name="Entrée 16 2 3 2 2" xfId="31455"/>
    <cellStyle name="Entrée 16 2 3 2 2 2" xfId="31456"/>
    <cellStyle name="Entrée 16 2 3 2 2 3" xfId="31457"/>
    <cellStyle name="Entrée 16 2 3 2 2 4" xfId="31458"/>
    <cellStyle name="Entrée 16 2 3 2 2 5" xfId="31459"/>
    <cellStyle name="Entrée 16 2 3 2 2 6" xfId="31460"/>
    <cellStyle name="Entrée 16 2 3 2 2 7" xfId="31461"/>
    <cellStyle name="Entrée 16 2 3 2 2 8" xfId="31462"/>
    <cellStyle name="Entrée 16 2 3 2 2 9" xfId="31463"/>
    <cellStyle name="Entrée 16 2 3 2 3" xfId="31464"/>
    <cellStyle name="Entrée 16 2 3 2 4" xfId="31465"/>
    <cellStyle name="Entrée 16 2 3 2 5" xfId="31466"/>
    <cellStyle name="Entrée 16 2 3 2 6" xfId="31467"/>
    <cellStyle name="Entrée 16 2 3 2 7" xfId="31468"/>
    <cellStyle name="Entrée 16 2 3 2 8" xfId="31469"/>
    <cellStyle name="Entrée 16 2 3 2 9" xfId="31470"/>
    <cellStyle name="Entrée 16 2 3 3" xfId="31471"/>
    <cellStyle name="Entrée 16 2 3 3 10" xfId="31472"/>
    <cellStyle name="Entrée 16 2 3 3 2" xfId="31473"/>
    <cellStyle name="Entrée 16 2 3 3 2 2" xfId="31474"/>
    <cellStyle name="Entrée 16 2 3 3 2 3" xfId="31475"/>
    <cellStyle name="Entrée 16 2 3 3 2 4" xfId="31476"/>
    <cellStyle name="Entrée 16 2 3 3 2 5" xfId="31477"/>
    <cellStyle name="Entrée 16 2 3 3 2 6" xfId="31478"/>
    <cellStyle name="Entrée 16 2 3 3 2 7" xfId="31479"/>
    <cellStyle name="Entrée 16 2 3 3 2 8" xfId="31480"/>
    <cellStyle name="Entrée 16 2 3 3 2 9" xfId="31481"/>
    <cellStyle name="Entrée 16 2 3 3 3" xfId="31482"/>
    <cellStyle name="Entrée 16 2 3 3 4" xfId="31483"/>
    <cellStyle name="Entrée 16 2 3 3 5" xfId="31484"/>
    <cellStyle name="Entrée 16 2 3 3 6" xfId="31485"/>
    <cellStyle name="Entrée 16 2 3 3 7" xfId="31486"/>
    <cellStyle name="Entrée 16 2 3 3 8" xfId="31487"/>
    <cellStyle name="Entrée 16 2 3 3 9" xfId="31488"/>
    <cellStyle name="Entrée 16 2 3 4" xfId="31489"/>
    <cellStyle name="Entrée 16 2 3 4 2" xfId="31490"/>
    <cellStyle name="Entrée 16 2 3 4 3" xfId="31491"/>
    <cellStyle name="Entrée 16 2 3 4 4" xfId="31492"/>
    <cellStyle name="Entrée 16 2 3 4 5" xfId="31493"/>
    <cellStyle name="Entrée 16 2 3 4 6" xfId="31494"/>
    <cellStyle name="Entrée 16 2 3 4 7" xfId="31495"/>
    <cellStyle name="Entrée 16 2 3 4 8" xfId="31496"/>
    <cellStyle name="Entrée 16 2 3 4 9" xfId="31497"/>
    <cellStyle name="Entrée 16 2 3 5" xfId="31498"/>
    <cellStyle name="Entrée 16 2 3 5 2" xfId="31499"/>
    <cellStyle name="Entrée 16 2 3 5 3" xfId="31500"/>
    <cellStyle name="Entrée 16 2 3 5 4" xfId="31501"/>
    <cellStyle name="Entrée 16 2 3 5 5" xfId="31502"/>
    <cellStyle name="Entrée 16 2 3 5 6" xfId="31503"/>
    <cellStyle name="Entrée 16 2 3 5 7" xfId="31504"/>
    <cellStyle name="Entrée 16 2 3 5 8" xfId="31505"/>
    <cellStyle name="Entrée 16 2 3 5 9" xfId="31506"/>
    <cellStyle name="Entrée 16 2 3 6" xfId="31507"/>
    <cellStyle name="Entrée 16 2 3 6 2" xfId="31508"/>
    <cellStyle name="Entrée 16 2 3 6 3" xfId="31509"/>
    <cellStyle name="Entrée 16 2 3 6 4" xfId="31510"/>
    <cellStyle name="Entrée 16 2 3 6 5" xfId="31511"/>
    <cellStyle name="Entrée 16 2 3 6 6" xfId="31512"/>
    <cellStyle name="Entrée 16 2 3 7" xfId="31513"/>
    <cellStyle name="Entrée 16 2 3 7 2" xfId="31514"/>
    <cellStyle name="Entrée 16 2 3 7 3" xfId="31515"/>
    <cellStyle name="Entrée 16 2 3 7 4" xfId="31516"/>
    <cellStyle name="Entrée 16 2 3 7 5" xfId="31517"/>
    <cellStyle name="Entrée 16 2 3 7 6" xfId="31518"/>
    <cellStyle name="Entrée 16 2 3 8" xfId="31519"/>
    <cellStyle name="Entrée 16 2 3 9" xfId="31520"/>
    <cellStyle name="Entrée 16 2 4" xfId="31521"/>
    <cellStyle name="Entrée 16 2 4 2" xfId="31522"/>
    <cellStyle name="Entrée 16 2 4 3" xfId="31523"/>
    <cellStyle name="Entrée 16 2 4 4" xfId="31524"/>
    <cellStyle name="Entrée 16 2 4 5" xfId="31525"/>
    <cellStyle name="Entrée 16 2 4 6" xfId="31526"/>
    <cellStyle name="Entrée 16 2 4 7" xfId="31527"/>
    <cellStyle name="Entrée 16 2 4 8" xfId="31528"/>
    <cellStyle name="Entrée 16 2 4 9" xfId="31529"/>
    <cellStyle name="Entrée 16 2 5" xfId="31530"/>
    <cellStyle name="Entrée 16 2 5 2" xfId="31531"/>
    <cellStyle name="Entrée 16 2 5 3" xfId="31532"/>
    <cellStyle name="Entrée 16 2 5 4" xfId="31533"/>
    <cellStyle name="Entrée 16 2 5 5" xfId="31534"/>
    <cellStyle name="Entrée 16 2 5 6" xfId="31535"/>
    <cellStyle name="Entrée 16 2 5 7" xfId="31536"/>
    <cellStyle name="Entrée 16 2 5 8" xfId="31537"/>
    <cellStyle name="Entrée 16 2 5 9" xfId="31538"/>
    <cellStyle name="Entrée 16 2 6" xfId="31539"/>
    <cellStyle name="Entrée 16 2 6 2" xfId="31540"/>
    <cellStyle name="Entrée 16 2 6 3" xfId="31541"/>
    <cellStyle name="Entrée 16 2 6 4" xfId="31542"/>
    <cellStyle name="Entrée 16 2 6 5" xfId="31543"/>
    <cellStyle name="Entrée 16 2 6 6" xfId="31544"/>
    <cellStyle name="Entrée 16 2 7" xfId="31545"/>
    <cellStyle name="Entrée 16 3" xfId="31546"/>
    <cellStyle name="Entrée 16 3 2" xfId="31547"/>
    <cellStyle name="Entrée 16 3 2 10" xfId="31548"/>
    <cellStyle name="Entrée 16 3 2 11" xfId="31549"/>
    <cellStyle name="Entrée 16 3 2 12" xfId="31550"/>
    <cellStyle name="Entrée 16 3 2 13" xfId="31551"/>
    <cellStyle name="Entrée 16 3 2 14" xfId="31552"/>
    <cellStyle name="Entrée 16 3 2 15" xfId="31553"/>
    <cellStyle name="Entrée 16 3 2 2" xfId="31554"/>
    <cellStyle name="Entrée 16 3 2 2 10" xfId="31555"/>
    <cellStyle name="Entrée 16 3 2 2 2" xfId="31556"/>
    <cellStyle name="Entrée 16 3 2 2 2 2" xfId="31557"/>
    <cellStyle name="Entrée 16 3 2 2 2 3" xfId="31558"/>
    <cellStyle name="Entrée 16 3 2 2 2 4" xfId="31559"/>
    <cellStyle name="Entrée 16 3 2 2 2 5" xfId="31560"/>
    <cellStyle name="Entrée 16 3 2 2 2 6" xfId="31561"/>
    <cellStyle name="Entrée 16 3 2 2 2 7" xfId="31562"/>
    <cellStyle name="Entrée 16 3 2 2 2 8" xfId="31563"/>
    <cellStyle name="Entrée 16 3 2 2 2 9" xfId="31564"/>
    <cellStyle name="Entrée 16 3 2 2 3" xfId="31565"/>
    <cellStyle name="Entrée 16 3 2 2 4" xfId="31566"/>
    <cellStyle name="Entrée 16 3 2 2 5" xfId="31567"/>
    <cellStyle name="Entrée 16 3 2 2 6" xfId="31568"/>
    <cellStyle name="Entrée 16 3 2 2 7" xfId="31569"/>
    <cellStyle name="Entrée 16 3 2 2 8" xfId="31570"/>
    <cellStyle name="Entrée 16 3 2 2 9" xfId="31571"/>
    <cellStyle name="Entrée 16 3 2 3" xfId="31572"/>
    <cellStyle name="Entrée 16 3 2 3 10" xfId="31573"/>
    <cellStyle name="Entrée 16 3 2 3 2" xfId="31574"/>
    <cellStyle name="Entrée 16 3 2 3 2 2" xfId="31575"/>
    <cellStyle name="Entrée 16 3 2 3 2 3" xfId="31576"/>
    <cellStyle name="Entrée 16 3 2 3 2 4" xfId="31577"/>
    <cellStyle name="Entrée 16 3 2 3 2 5" xfId="31578"/>
    <cellStyle name="Entrée 16 3 2 3 2 6" xfId="31579"/>
    <cellStyle name="Entrée 16 3 2 3 2 7" xfId="31580"/>
    <cellStyle name="Entrée 16 3 2 3 2 8" xfId="31581"/>
    <cellStyle name="Entrée 16 3 2 3 2 9" xfId="31582"/>
    <cellStyle name="Entrée 16 3 2 3 3" xfId="31583"/>
    <cellStyle name="Entrée 16 3 2 3 4" xfId="31584"/>
    <cellStyle name="Entrée 16 3 2 3 5" xfId="31585"/>
    <cellStyle name="Entrée 16 3 2 3 6" xfId="31586"/>
    <cellStyle name="Entrée 16 3 2 3 7" xfId="31587"/>
    <cellStyle name="Entrée 16 3 2 3 8" xfId="31588"/>
    <cellStyle name="Entrée 16 3 2 3 9" xfId="31589"/>
    <cellStyle name="Entrée 16 3 2 4" xfId="31590"/>
    <cellStyle name="Entrée 16 3 2 4 2" xfId="31591"/>
    <cellStyle name="Entrée 16 3 2 4 3" xfId="31592"/>
    <cellStyle name="Entrée 16 3 2 4 4" xfId="31593"/>
    <cellStyle name="Entrée 16 3 2 4 5" xfId="31594"/>
    <cellStyle name="Entrée 16 3 2 4 6" xfId="31595"/>
    <cellStyle name="Entrée 16 3 2 4 7" xfId="31596"/>
    <cellStyle name="Entrée 16 3 2 4 8" xfId="31597"/>
    <cellStyle name="Entrée 16 3 2 4 9" xfId="31598"/>
    <cellStyle name="Entrée 16 3 2 5" xfId="31599"/>
    <cellStyle name="Entrée 16 3 2 5 2" xfId="31600"/>
    <cellStyle name="Entrée 16 3 2 5 3" xfId="31601"/>
    <cellStyle name="Entrée 16 3 2 5 4" xfId="31602"/>
    <cellStyle name="Entrée 16 3 2 5 5" xfId="31603"/>
    <cellStyle name="Entrée 16 3 2 5 6" xfId="31604"/>
    <cellStyle name="Entrée 16 3 2 5 7" xfId="31605"/>
    <cellStyle name="Entrée 16 3 2 5 8" xfId="31606"/>
    <cellStyle name="Entrée 16 3 2 5 9" xfId="31607"/>
    <cellStyle name="Entrée 16 3 2 6" xfId="31608"/>
    <cellStyle name="Entrée 16 3 2 6 2" xfId="31609"/>
    <cellStyle name="Entrée 16 3 2 6 3" xfId="31610"/>
    <cellStyle name="Entrée 16 3 2 6 4" xfId="31611"/>
    <cellStyle name="Entrée 16 3 2 6 5" xfId="31612"/>
    <cellStyle name="Entrée 16 3 2 6 6" xfId="31613"/>
    <cellStyle name="Entrée 16 3 2 7" xfId="31614"/>
    <cellStyle name="Entrée 16 3 2 7 2" xfId="31615"/>
    <cellStyle name="Entrée 16 3 2 7 3" xfId="31616"/>
    <cellStyle name="Entrée 16 3 2 7 4" xfId="31617"/>
    <cellStyle name="Entrée 16 3 2 7 5" xfId="31618"/>
    <cellStyle name="Entrée 16 3 2 7 6" xfId="31619"/>
    <cellStyle name="Entrée 16 3 2 8" xfId="31620"/>
    <cellStyle name="Entrée 16 3 2 9" xfId="31621"/>
    <cellStyle name="Entrée 16 3 3" xfId="31622"/>
    <cellStyle name="Entrée 16 3 3 2" xfId="31623"/>
    <cellStyle name="Entrée 16 3 3 3" xfId="31624"/>
    <cellStyle name="Entrée 16 3 3 4" xfId="31625"/>
    <cellStyle name="Entrée 16 3 3 5" xfId="31626"/>
    <cellStyle name="Entrée 16 3 3 6" xfId="31627"/>
    <cellStyle name="Entrée 16 3 3 7" xfId="31628"/>
    <cellStyle name="Entrée 16 3 3 8" xfId="31629"/>
    <cellStyle name="Entrée 16 3 3 9" xfId="31630"/>
    <cellStyle name="Entrée 16 3 4" xfId="31631"/>
    <cellStyle name="Entrée 16 3 4 2" xfId="31632"/>
    <cellStyle name="Entrée 16 3 4 3" xfId="31633"/>
    <cellStyle name="Entrée 16 3 4 4" xfId="31634"/>
    <cellStyle name="Entrée 16 3 4 5" xfId="31635"/>
    <cellStyle name="Entrée 16 3 4 6" xfId="31636"/>
    <cellStyle name="Entrée 16 3 4 7" xfId="31637"/>
    <cellStyle name="Entrée 16 3 4 8" xfId="31638"/>
    <cellStyle name="Entrée 16 3 4 9" xfId="31639"/>
    <cellStyle name="Entrée 16 3 5" xfId="31640"/>
    <cellStyle name="Entrée 16 3 5 2" xfId="31641"/>
    <cellStyle name="Entrée 16 3 5 3" xfId="31642"/>
    <cellStyle name="Entrée 16 3 5 4" xfId="31643"/>
    <cellStyle name="Entrée 16 3 5 5" xfId="31644"/>
    <cellStyle name="Entrée 16 3 5 6" xfId="31645"/>
    <cellStyle name="Entrée 16 3 6" xfId="31646"/>
    <cellStyle name="Entrée 16 4" xfId="31647"/>
    <cellStyle name="Entrée 16 4 10" xfId="31648"/>
    <cellStyle name="Entrée 16 4 11" xfId="31649"/>
    <cellStyle name="Entrée 16 4 12" xfId="31650"/>
    <cellStyle name="Entrée 16 4 13" xfId="31651"/>
    <cellStyle name="Entrée 16 4 14" xfId="31652"/>
    <cellStyle name="Entrée 16 4 15" xfId="31653"/>
    <cellStyle name="Entrée 16 4 2" xfId="31654"/>
    <cellStyle name="Entrée 16 4 2 10" xfId="31655"/>
    <cellStyle name="Entrée 16 4 2 2" xfId="31656"/>
    <cellStyle name="Entrée 16 4 2 2 2" xfId="31657"/>
    <cellStyle name="Entrée 16 4 2 2 3" xfId="31658"/>
    <cellStyle name="Entrée 16 4 2 2 4" xfId="31659"/>
    <cellStyle name="Entrée 16 4 2 2 5" xfId="31660"/>
    <cellStyle name="Entrée 16 4 2 2 6" xfId="31661"/>
    <cellStyle name="Entrée 16 4 2 2 7" xfId="31662"/>
    <cellStyle name="Entrée 16 4 2 2 8" xfId="31663"/>
    <cellStyle name="Entrée 16 4 2 2 9" xfId="31664"/>
    <cellStyle name="Entrée 16 4 2 3" xfId="31665"/>
    <cellStyle name="Entrée 16 4 2 4" xfId="31666"/>
    <cellStyle name="Entrée 16 4 2 5" xfId="31667"/>
    <cellStyle name="Entrée 16 4 2 6" xfId="31668"/>
    <cellStyle name="Entrée 16 4 2 7" xfId="31669"/>
    <cellStyle name="Entrée 16 4 2 8" xfId="31670"/>
    <cellStyle name="Entrée 16 4 2 9" xfId="31671"/>
    <cellStyle name="Entrée 16 4 3" xfId="31672"/>
    <cellStyle name="Entrée 16 4 3 10" xfId="31673"/>
    <cellStyle name="Entrée 16 4 3 2" xfId="31674"/>
    <cellStyle name="Entrée 16 4 3 2 2" xfId="31675"/>
    <cellStyle name="Entrée 16 4 3 2 3" xfId="31676"/>
    <cellStyle name="Entrée 16 4 3 2 4" xfId="31677"/>
    <cellStyle name="Entrée 16 4 3 2 5" xfId="31678"/>
    <cellStyle name="Entrée 16 4 3 2 6" xfId="31679"/>
    <cellStyle name="Entrée 16 4 3 2 7" xfId="31680"/>
    <cellStyle name="Entrée 16 4 3 2 8" xfId="31681"/>
    <cellStyle name="Entrée 16 4 3 2 9" xfId="31682"/>
    <cellStyle name="Entrée 16 4 3 3" xfId="31683"/>
    <cellStyle name="Entrée 16 4 3 4" xfId="31684"/>
    <cellStyle name="Entrée 16 4 3 5" xfId="31685"/>
    <cellStyle name="Entrée 16 4 3 6" xfId="31686"/>
    <cellStyle name="Entrée 16 4 3 7" xfId="31687"/>
    <cellStyle name="Entrée 16 4 3 8" xfId="31688"/>
    <cellStyle name="Entrée 16 4 3 9" xfId="31689"/>
    <cellStyle name="Entrée 16 4 4" xfId="31690"/>
    <cellStyle name="Entrée 16 4 4 2" xfId="31691"/>
    <cellStyle name="Entrée 16 4 4 3" xfId="31692"/>
    <cellStyle name="Entrée 16 4 4 4" xfId="31693"/>
    <cellStyle name="Entrée 16 4 4 5" xfId="31694"/>
    <cellStyle name="Entrée 16 4 4 6" xfId="31695"/>
    <cellStyle name="Entrée 16 4 4 7" xfId="31696"/>
    <cellStyle name="Entrée 16 4 4 8" xfId="31697"/>
    <cellStyle name="Entrée 16 4 4 9" xfId="31698"/>
    <cellStyle name="Entrée 16 4 5" xfId="31699"/>
    <cellStyle name="Entrée 16 4 5 2" xfId="31700"/>
    <cellStyle name="Entrée 16 4 5 3" xfId="31701"/>
    <cellStyle name="Entrée 16 4 5 4" xfId="31702"/>
    <cellStyle name="Entrée 16 4 5 5" xfId="31703"/>
    <cellStyle name="Entrée 16 4 5 6" xfId="31704"/>
    <cellStyle name="Entrée 16 4 5 7" xfId="31705"/>
    <cellStyle name="Entrée 16 4 5 8" xfId="31706"/>
    <cellStyle name="Entrée 16 4 5 9" xfId="31707"/>
    <cellStyle name="Entrée 16 4 6" xfId="31708"/>
    <cellStyle name="Entrée 16 4 6 2" xfId="31709"/>
    <cellStyle name="Entrée 16 4 6 3" xfId="31710"/>
    <cellStyle name="Entrée 16 4 6 4" xfId="31711"/>
    <cellStyle name="Entrée 16 4 6 5" xfId="31712"/>
    <cellStyle name="Entrée 16 4 6 6" xfId="31713"/>
    <cellStyle name="Entrée 16 4 7" xfId="31714"/>
    <cellStyle name="Entrée 16 4 7 2" xfId="31715"/>
    <cellStyle name="Entrée 16 4 7 3" xfId="31716"/>
    <cellStyle name="Entrée 16 4 7 4" xfId="31717"/>
    <cellStyle name="Entrée 16 4 7 5" xfId="31718"/>
    <cellStyle name="Entrée 16 4 7 6" xfId="31719"/>
    <cellStyle name="Entrée 16 4 8" xfId="31720"/>
    <cellStyle name="Entrée 16 4 9" xfId="31721"/>
    <cellStyle name="Entrée 16 5" xfId="31722"/>
    <cellStyle name="Entrée 16 5 2" xfId="31723"/>
    <cellStyle name="Entrée 16 5 3" xfId="31724"/>
    <cellStyle name="Entrée 16 5 4" xfId="31725"/>
    <cellStyle name="Entrée 16 5 5" xfId="31726"/>
    <cellStyle name="Entrée 16 5 6" xfId="31727"/>
    <cellStyle name="Entrée 16 5 7" xfId="31728"/>
    <cellStyle name="Entrée 16 5 8" xfId="31729"/>
    <cellStyle name="Entrée 16 5 9" xfId="31730"/>
    <cellStyle name="Entrée 16 6" xfId="31731"/>
    <cellStyle name="Entrée 16 6 2" xfId="31732"/>
    <cellStyle name="Entrée 16 6 3" xfId="31733"/>
    <cellStyle name="Entrée 16 6 4" xfId="31734"/>
    <cellStyle name="Entrée 16 6 5" xfId="31735"/>
    <cellStyle name="Entrée 16 6 6" xfId="31736"/>
    <cellStyle name="Entrée 16 6 7" xfId="31737"/>
    <cellStyle name="Entrée 16 6 8" xfId="31738"/>
    <cellStyle name="Entrée 16 6 9" xfId="31739"/>
    <cellStyle name="Entrée 16 7" xfId="31740"/>
    <cellStyle name="Entrée 16 7 2" xfId="31741"/>
    <cellStyle name="Entrée 16 7 3" xfId="31742"/>
    <cellStyle name="Entrée 16 7 4" xfId="31743"/>
    <cellStyle name="Entrée 16 7 5" xfId="31744"/>
    <cellStyle name="Entrée 16 7 6" xfId="31745"/>
    <cellStyle name="Entrée 16 8" xfId="31746"/>
    <cellStyle name="Entrée 17" xfId="31747"/>
    <cellStyle name="Entrée 17 2" xfId="31748"/>
    <cellStyle name="Entrée 17 2 2" xfId="31749"/>
    <cellStyle name="Entrée 17 2 2 2" xfId="31750"/>
    <cellStyle name="Entrée 17 2 2 2 10" xfId="31751"/>
    <cellStyle name="Entrée 17 2 2 2 11" xfId="31752"/>
    <cellStyle name="Entrée 17 2 2 2 12" xfId="31753"/>
    <cellStyle name="Entrée 17 2 2 2 13" xfId="31754"/>
    <cellStyle name="Entrée 17 2 2 2 14" xfId="31755"/>
    <cellStyle name="Entrée 17 2 2 2 15" xfId="31756"/>
    <cellStyle name="Entrée 17 2 2 2 2" xfId="31757"/>
    <cellStyle name="Entrée 17 2 2 2 2 10" xfId="31758"/>
    <cellStyle name="Entrée 17 2 2 2 2 2" xfId="31759"/>
    <cellStyle name="Entrée 17 2 2 2 2 2 2" xfId="31760"/>
    <cellStyle name="Entrée 17 2 2 2 2 2 3" xfId="31761"/>
    <cellStyle name="Entrée 17 2 2 2 2 2 4" xfId="31762"/>
    <cellStyle name="Entrée 17 2 2 2 2 2 5" xfId="31763"/>
    <cellStyle name="Entrée 17 2 2 2 2 2 6" xfId="31764"/>
    <cellStyle name="Entrée 17 2 2 2 2 2 7" xfId="31765"/>
    <cellStyle name="Entrée 17 2 2 2 2 2 8" xfId="31766"/>
    <cellStyle name="Entrée 17 2 2 2 2 2 9" xfId="31767"/>
    <cellStyle name="Entrée 17 2 2 2 2 3" xfId="31768"/>
    <cellStyle name="Entrée 17 2 2 2 2 4" xfId="31769"/>
    <cellStyle name="Entrée 17 2 2 2 2 5" xfId="31770"/>
    <cellStyle name="Entrée 17 2 2 2 2 6" xfId="31771"/>
    <cellStyle name="Entrée 17 2 2 2 2 7" xfId="31772"/>
    <cellStyle name="Entrée 17 2 2 2 2 8" xfId="31773"/>
    <cellStyle name="Entrée 17 2 2 2 2 9" xfId="31774"/>
    <cellStyle name="Entrée 17 2 2 2 3" xfId="31775"/>
    <cellStyle name="Entrée 17 2 2 2 3 10" xfId="31776"/>
    <cellStyle name="Entrée 17 2 2 2 3 2" xfId="31777"/>
    <cellStyle name="Entrée 17 2 2 2 3 2 2" xfId="31778"/>
    <cellStyle name="Entrée 17 2 2 2 3 2 3" xfId="31779"/>
    <cellStyle name="Entrée 17 2 2 2 3 2 4" xfId="31780"/>
    <cellStyle name="Entrée 17 2 2 2 3 2 5" xfId="31781"/>
    <cellStyle name="Entrée 17 2 2 2 3 2 6" xfId="31782"/>
    <cellStyle name="Entrée 17 2 2 2 3 2 7" xfId="31783"/>
    <cellStyle name="Entrée 17 2 2 2 3 2 8" xfId="31784"/>
    <cellStyle name="Entrée 17 2 2 2 3 2 9" xfId="31785"/>
    <cellStyle name="Entrée 17 2 2 2 3 3" xfId="31786"/>
    <cellStyle name="Entrée 17 2 2 2 3 4" xfId="31787"/>
    <cellStyle name="Entrée 17 2 2 2 3 5" xfId="31788"/>
    <cellStyle name="Entrée 17 2 2 2 3 6" xfId="31789"/>
    <cellStyle name="Entrée 17 2 2 2 3 7" xfId="31790"/>
    <cellStyle name="Entrée 17 2 2 2 3 8" xfId="31791"/>
    <cellStyle name="Entrée 17 2 2 2 3 9" xfId="31792"/>
    <cellStyle name="Entrée 17 2 2 2 4" xfId="31793"/>
    <cellStyle name="Entrée 17 2 2 2 4 2" xfId="31794"/>
    <cellStyle name="Entrée 17 2 2 2 4 3" xfId="31795"/>
    <cellStyle name="Entrée 17 2 2 2 4 4" xfId="31796"/>
    <cellStyle name="Entrée 17 2 2 2 4 5" xfId="31797"/>
    <cellStyle name="Entrée 17 2 2 2 4 6" xfId="31798"/>
    <cellStyle name="Entrée 17 2 2 2 4 7" xfId="31799"/>
    <cellStyle name="Entrée 17 2 2 2 4 8" xfId="31800"/>
    <cellStyle name="Entrée 17 2 2 2 4 9" xfId="31801"/>
    <cellStyle name="Entrée 17 2 2 2 5" xfId="31802"/>
    <cellStyle name="Entrée 17 2 2 2 5 2" xfId="31803"/>
    <cellStyle name="Entrée 17 2 2 2 5 3" xfId="31804"/>
    <cellStyle name="Entrée 17 2 2 2 5 4" xfId="31805"/>
    <cellStyle name="Entrée 17 2 2 2 5 5" xfId="31806"/>
    <cellStyle name="Entrée 17 2 2 2 5 6" xfId="31807"/>
    <cellStyle name="Entrée 17 2 2 2 5 7" xfId="31808"/>
    <cellStyle name="Entrée 17 2 2 2 5 8" xfId="31809"/>
    <cellStyle name="Entrée 17 2 2 2 5 9" xfId="31810"/>
    <cellStyle name="Entrée 17 2 2 2 6" xfId="31811"/>
    <cellStyle name="Entrée 17 2 2 2 6 2" xfId="31812"/>
    <cellStyle name="Entrée 17 2 2 2 6 3" xfId="31813"/>
    <cellStyle name="Entrée 17 2 2 2 6 4" xfId="31814"/>
    <cellStyle name="Entrée 17 2 2 2 6 5" xfId="31815"/>
    <cellStyle name="Entrée 17 2 2 2 6 6" xfId="31816"/>
    <cellStyle name="Entrée 17 2 2 2 7" xfId="31817"/>
    <cellStyle name="Entrée 17 2 2 2 7 2" xfId="31818"/>
    <cellStyle name="Entrée 17 2 2 2 7 3" xfId="31819"/>
    <cellStyle name="Entrée 17 2 2 2 7 4" xfId="31820"/>
    <cellStyle name="Entrée 17 2 2 2 7 5" xfId="31821"/>
    <cellStyle name="Entrée 17 2 2 2 7 6" xfId="31822"/>
    <cellStyle name="Entrée 17 2 2 2 8" xfId="31823"/>
    <cellStyle name="Entrée 17 2 2 2 9" xfId="31824"/>
    <cellStyle name="Entrée 17 2 2 3" xfId="31825"/>
    <cellStyle name="Entrée 17 2 2 3 2" xfId="31826"/>
    <cellStyle name="Entrée 17 2 2 3 3" xfId="31827"/>
    <cellStyle name="Entrée 17 2 2 3 4" xfId="31828"/>
    <cellStyle name="Entrée 17 2 2 3 5" xfId="31829"/>
    <cellStyle name="Entrée 17 2 2 3 6" xfId="31830"/>
    <cellStyle name="Entrée 17 2 2 3 7" xfId="31831"/>
    <cellStyle name="Entrée 17 2 2 3 8" xfId="31832"/>
    <cellStyle name="Entrée 17 2 2 3 9" xfId="31833"/>
    <cellStyle name="Entrée 17 2 2 4" xfId="31834"/>
    <cellStyle name="Entrée 17 2 2 4 2" xfId="31835"/>
    <cellStyle name="Entrée 17 2 2 4 3" xfId="31836"/>
    <cellStyle name="Entrée 17 2 2 4 4" xfId="31837"/>
    <cellStyle name="Entrée 17 2 2 4 5" xfId="31838"/>
    <cellStyle name="Entrée 17 2 2 4 6" xfId="31839"/>
    <cellStyle name="Entrée 17 2 2 4 7" xfId="31840"/>
    <cellStyle name="Entrée 17 2 2 4 8" xfId="31841"/>
    <cellStyle name="Entrée 17 2 2 4 9" xfId="31842"/>
    <cellStyle name="Entrée 17 2 2 5" xfId="31843"/>
    <cellStyle name="Entrée 17 2 2 5 2" xfId="31844"/>
    <cellStyle name="Entrée 17 2 2 5 3" xfId="31845"/>
    <cellStyle name="Entrée 17 2 2 5 4" xfId="31846"/>
    <cellStyle name="Entrée 17 2 2 5 5" xfId="31847"/>
    <cellStyle name="Entrée 17 2 2 5 6" xfId="31848"/>
    <cellStyle name="Entrée 17 2 2 6" xfId="31849"/>
    <cellStyle name="Entrée 17 2 3" xfId="31850"/>
    <cellStyle name="Entrée 17 2 3 10" xfId="31851"/>
    <cellStyle name="Entrée 17 2 3 11" xfId="31852"/>
    <cellStyle name="Entrée 17 2 3 12" xfId="31853"/>
    <cellStyle name="Entrée 17 2 3 13" xfId="31854"/>
    <cellStyle name="Entrée 17 2 3 14" xfId="31855"/>
    <cellStyle name="Entrée 17 2 3 15" xfId="31856"/>
    <cellStyle name="Entrée 17 2 3 2" xfId="31857"/>
    <cellStyle name="Entrée 17 2 3 2 10" xfId="31858"/>
    <cellStyle name="Entrée 17 2 3 2 2" xfId="31859"/>
    <cellStyle name="Entrée 17 2 3 2 2 2" xfId="31860"/>
    <cellStyle name="Entrée 17 2 3 2 2 3" xfId="31861"/>
    <cellStyle name="Entrée 17 2 3 2 2 4" xfId="31862"/>
    <cellStyle name="Entrée 17 2 3 2 2 5" xfId="31863"/>
    <cellStyle name="Entrée 17 2 3 2 2 6" xfId="31864"/>
    <cellStyle name="Entrée 17 2 3 2 2 7" xfId="31865"/>
    <cellStyle name="Entrée 17 2 3 2 2 8" xfId="31866"/>
    <cellStyle name="Entrée 17 2 3 2 2 9" xfId="31867"/>
    <cellStyle name="Entrée 17 2 3 2 3" xfId="31868"/>
    <cellStyle name="Entrée 17 2 3 2 4" xfId="31869"/>
    <cellStyle name="Entrée 17 2 3 2 5" xfId="31870"/>
    <cellStyle name="Entrée 17 2 3 2 6" xfId="31871"/>
    <cellStyle name="Entrée 17 2 3 2 7" xfId="31872"/>
    <cellStyle name="Entrée 17 2 3 2 8" xfId="31873"/>
    <cellStyle name="Entrée 17 2 3 2 9" xfId="31874"/>
    <cellStyle name="Entrée 17 2 3 3" xfId="31875"/>
    <cellStyle name="Entrée 17 2 3 3 10" xfId="31876"/>
    <cellStyle name="Entrée 17 2 3 3 2" xfId="31877"/>
    <cellStyle name="Entrée 17 2 3 3 2 2" xfId="31878"/>
    <cellStyle name="Entrée 17 2 3 3 2 3" xfId="31879"/>
    <cellStyle name="Entrée 17 2 3 3 2 4" xfId="31880"/>
    <cellStyle name="Entrée 17 2 3 3 2 5" xfId="31881"/>
    <cellStyle name="Entrée 17 2 3 3 2 6" xfId="31882"/>
    <cellStyle name="Entrée 17 2 3 3 2 7" xfId="31883"/>
    <cellStyle name="Entrée 17 2 3 3 2 8" xfId="31884"/>
    <cellStyle name="Entrée 17 2 3 3 2 9" xfId="31885"/>
    <cellStyle name="Entrée 17 2 3 3 3" xfId="31886"/>
    <cellStyle name="Entrée 17 2 3 3 4" xfId="31887"/>
    <cellStyle name="Entrée 17 2 3 3 5" xfId="31888"/>
    <cellStyle name="Entrée 17 2 3 3 6" xfId="31889"/>
    <cellStyle name="Entrée 17 2 3 3 7" xfId="31890"/>
    <cellStyle name="Entrée 17 2 3 3 8" xfId="31891"/>
    <cellStyle name="Entrée 17 2 3 3 9" xfId="31892"/>
    <cellStyle name="Entrée 17 2 3 4" xfId="31893"/>
    <cellStyle name="Entrée 17 2 3 4 2" xfId="31894"/>
    <cellStyle name="Entrée 17 2 3 4 3" xfId="31895"/>
    <cellStyle name="Entrée 17 2 3 4 4" xfId="31896"/>
    <cellStyle name="Entrée 17 2 3 4 5" xfId="31897"/>
    <cellStyle name="Entrée 17 2 3 4 6" xfId="31898"/>
    <cellStyle name="Entrée 17 2 3 4 7" xfId="31899"/>
    <cellStyle name="Entrée 17 2 3 4 8" xfId="31900"/>
    <cellStyle name="Entrée 17 2 3 4 9" xfId="31901"/>
    <cellStyle name="Entrée 17 2 3 5" xfId="31902"/>
    <cellStyle name="Entrée 17 2 3 5 2" xfId="31903"/>
    <cellStyle name="Entrée 17 2 3 5 3" xfId="31904"/>
    <cellStyle name="Entrée 17 2 3 5 4" xfId="31905"/>
    <cellStyle name="Entrée 17 2 3 5 5" xfId="31906"/>
    <cellStyle name="Entrée 17 2 3 5 6" xfId="31907"/>
    <cellStyle name="Entrée 17 2 3 5 7" xfId="31908"/>
    <cellStyle name="Entrée 17 2 3 5 8" xfId="31909"/>
    <cellStyle name="Entrée 17 2 3 5 9" xfId="31910"/>
    <cellStyle name="Entrée 17 2 3 6" xfId="31911"/>
    <cellStyle name="Entrée 17 2 3 6 2" xfId="31912"/>
    <cellStyle name="Entrée 17 2 3 6 3" xfId="31913"/>
    <cellStyle name="Entrée 17 2 3 6 4" xfId="31914"/>
    <cellStyle name="Entrée 17 2 3 6 5" xfId="31915"/>
    <cellStyle name="Entrée 17 2 3 6 6" xfId="31916"/>
    <cellStyle name="Entrée 17 2 3 7" xfId="31917"/>
    <cellStyle name="Entrée 17 2 3 7 2" xfId="31918"/>
    <cellStyle name="Entrée 17 2 3 7 3" xfId="31919"/>
    <cellStyle name="Entrée 17 2 3 7 4" xfId="31920"/>
    <cellStyle name="Entrée 17 2 3 7 5" xfId="31921"/>
    <cellStyle name="Entrée 17 2 3 7 6" xfId="31922"/>
    <cellStyle name="Entrée 17 2 3 8" xfId="31923"/>
    <cellStyle name="Entrée 17 2 3 9" xfId="31924"/>
    <cellStyle name="Entrée 17 2 4" xfId="31925"/>
    <cellStyle name="Entrée 17 2 4 2" xfId="31926"/>
    <cellStyle name="Entrée 17 2 4 3" xfId="31927"/>
    <cellStyle name="Entrée 17 2 4 4" xfId="31928"/>
    <cellStyle name="Entrée 17 2 4 5" xfId="31929"/>
    <cellStyle name="Entrée 17 2 4 6" xfId="31930"/>
    <cellStyle name="Entrée 17 2 4 7" xfId="31931"/>
    <cellStyle name="Entrée 17 2 4 8" xfId="31932"/>
    <cellStyle name="Entrée 17 2 4 9" xfId="31933"/>
    <cellStyle name="Entrée 17 2 5" xfId="31934"/>
    <cellStyle name="Entrée 17 2 5 2" xfId="31935"/>
    <cellStyle name="Entrée 17 2 5 3" xfId="31936"/>
    <cellStyle name="Entrée 17 2 5 4" xfId="31937"/>
    <cellStyle name="Entrée 17 2 5 5" xfId="31938"/>
    <cellStyle name="Entrée 17 2 5 6" xfId="31939"/>
    <cellStyle name="Entrée 17 2 5 7" xfId="31940"/>
    <cellStyle name="Entrée 17 2 5 8" xfId="31941"/>
    <cellStyle name="Entrée 17 2 5 9" xfId="31942"/>
    <cellStyle name="Entrée 17 2 6" xfId="31943"/>
    <cellStyle name="Entrée 17 2 6 2" xfId="31944"/>
    <cellStyle name="Entrée 17 2 6 3" xfId="31945"/>
    <cellStyle name="Entrée 17 2 6 4" xfId="31946"/>
    <cellStyle name="Entrée 17 2 6 5" xfId="31947"/>
    <cellStyle name="Entrée 17 2 6 6" xfId="31948"/>
    <cellStyle name="Entrée 17 2 7" xfId="31949"/>
    <cellStyle name="Entrée 17 3" xfId="31950"/>
    <cellStyle name="Entrée 17 3 2" xfId="31951"/>
    <cellStyle name="Entrée 17 3 2 10" xfId="31952"/>
    <cellStyle name="Entrée 17 3 2 11" xfId="31953"/>
    <cellStyle name="Entrée 17 3 2 12" xfId="31954"/>
    <cellStyle name="Entrée 17 3 2 13" xfId="31955"/>
    <cellStyle name="Entrée 17 3 2 14" xfId="31956"/>
    <cellStyle name="Entrée 17 3 2 15" xfId="31957"/>
    <cellStyle name="Entrée 17 3 2 2" xfId="31958"/>
    <cellStyle name="Entrée 17 3 2 2 10" xfId="31959"/>
    <cellStyle name="Entrée 17 3 2 2 2" xfId="31960"/>
    <cellStyle name="Entrée 17 3 2 2 2 2" xfId="31961"/>
    <cellStyle name="Entrée 17 3 2 2 2 3" xfId="31962"/>
    <cellStyle name="Entrée 17 3 2 2 2 4" xfId="31963"/>
    <cellStyle name="Entrée 17 3 2 2 2 5" xfId="31964"/>
    <cellStyle name="Entrée 17 3 2 2 2 6" xfId="31965"/>
    <cellStyle name="Entrée 17 3 2 2 2 7" xfId="31966"/>
    <cellStyle name="Entrée 17 3 2 2 2 8" xfId="31967"/>
    <cellStyle name="Entrée 17 3 2 2 2 9" xfId="31968"/>
    <cellStyle name="Entrée 17 3 2 2 3" xfId="31969"/>
    <cellStyle name="Entrée 17 3 2 2 4" xfId="31970"/>
    <cellStyle name="Entrée 17 3 2 2 5" xfId="31971"/>
    <cellStyle name="Entrée 17 3 2 2 6" xfId="31972"/>
    <cellStyle name="Entrée 17 3 2 2 7" xfId="31973"/>
    <cellStyle name="Entrée 17 3 2 2 8" xfId="31974"/>
    <cellStyle name="Entrée 17 3 2 2 9" xfId="31975"/>
    <cellStyle name="Entrée 17 3 2 3" xfId="31976"/>
    <cellStyle name="Entrée 17 3 2 3 10" xfId="31977"/>
    <cellStyle name="Entrée 17 3 2 3 2" xfId="31978"/>
    <cellStyle name="Entrée 17 3 2 3 2 2" xfId="31979"/>
    <cellStyle name="Entrée 17 3 2 3 2 3" xfId="31980"/>
    <cellStyle name="Entrée 17 3 2 3 2 4" xfId="31981"/>
    <cellStyle name="Entrée 17 3 2 3 2 5" xfId="31982"/>
    <cellStyle name="Entrée 17 3 2 3 2 6" xfId="31983"/>
    <cellStyle name="Entrée 17 3 2 3 2 7" xfId="31984"/>
    <cellStyle name="Entrée 17 3 2 3 2 8" xfId="31985"/>
    <cellStyle name="Entrée 17 3 2 3 2 9" xfId="31986"/>
    <cellStyle name="Entrée 17 3 2 3 3" xfId="31987"/>
    <cellStyle name="Entrée 17 3 2 3 4" xfId="31988"/>
    <cellStyle name="Entrée 17 3 2 3 5" xfId="31989"/>
    <cellStyle name="Entrée 17 3 2 3 6" xfId="31990"/>
    <cellStyle name="Entrée 17 3 2 3 7" xfId="31991"/>
    <cellStyle name="Entrée 17 3 2 3 8" xfId="31992"/>
    <cellStyle name="Entrée 17 3 2 3 9" xfId="31993"/>
    <cellStyle name="Entrée 17 3 2 4" xfId="31994"/>
    <cellStyle name="Entrée 17 3 2 4 2" xfId="31995"/>
    <cellStyle name="Entrée 17 3 2 4 3" xfId="31996"/>
    <cellStyle name="Entrée 17 3 2 4 4" xfId="31997"/>
    <cellStyle name="Entrée 17 3 2 4 5" xfId="31998"/>
    <cellStyle name="Entrée 17 3 2 4 6" xfId="31999"/>
    <cellStyle name="Entrée 17 3 2 4 7" xfId="32000"/>
    <cellStyle name="Entrée 17 3 2 4 8" xfId="32001"/>
    <cellStyle name="Entrée 17 3 2 4 9" xfId="32002"/>
    <cellStyle name="Entrée 17 3 2 5" xfId="32003"/>
    <cellStyle name="Entrée 17 3 2 5 2" xfId="32004"/>
    <cellStyle name="Entrée 17 3 2 5 3" xfId="32005"/>
    <cellStyle name="Entrée 17 3 2 5 4" xfId="32006"/>
    <cellStyle name="Entrée 17 3 2 5 5" xfId="32007"/>
    <cellStyle name="Entrée 17 3 2 5 6" xfId="32008"/>
    <cellStyle name="Entrée 17 3 2 5 7" xfId="32009"/>
    <cellStyle name="Entrée 17 3 2 5 8" xfId="32010"/>
    <cellStyle name="Entrée 17 3 2 5 9" xfId="32011"/>
    <cellStyle name="Entrée 17 3 2 6" xfId="32012"/>
    <cellStyle name="Entrée 17 3 2 6 2" xfId="32013"/>
    <cellStyle name="Entrée 17 3 2 6 3" xfId="32014"/>
    <cellStyle name="Entrée 17 3 2 6 4" xfId="32015"/>
    <cellStyle name="Entrée 17 3 2 6 5" xfId="32016"/>
    <cellStyle name="Entrée 17 3 2 6 6" xfId="32017"/>
    <cellStyle name="Entrée 17 3 2 7" xfId="32018"/>
    <cellStyle name="Entrée 17 3 2 7 2" xfId="32019"/>
    <cellStyle name="Entrée 17 3 2 7 3" xfId="32020"/>
    <cellStyle name="Entrée 17 3 2 7 4" xfId="32021"/>
    <cellStyle name="Entrée 17 3 2 7 5" xfId="32022"/>
    <cellStyle name="Entrée 17 3 2 7 6" xfId="32023"/>
    <cellStyle name="Entrée 17 3 2 8" xfId="32024"/>
    <cellStyle name="Entrée 17 3 2 9" xfId="32025"/>
    <cellStyle name="Entrée 17 3 3" xfId="32026"/>
    <cellStyle name="Entrée 17 3 3 2" xfId="32027"/>
    <cellStyle name="Entrée 17 3 3 3" xfId="32028"/>
    <cellStyle name="Entrée 17 3 3 4" xfId="32029"/>
    <cellStyle name="Entrée 17 3 3 5" xfId="32030"/>
    <cellStyle name="Entrée 17 3 3 6" xfId="32031"/>
    <cellStyle name="Entrée 17 3 3 7" xfId="32032"/>
    <cellStyle name="Entrée 17 3 3 8" xfId="32033"/>
    <cellStyle name="Entrée 17 3 3 9" xfId="32034"/>
    <cellStyle name="Entrée 17 3 4" xfId="32035"/>
    <cellStyle name="Entrée 17 3 4 2" xfId="32036"/>
    <cellStyle name="Entrée 17 3 4 3" xfId="32037"/>
    <cellStyle name="Entrée 17 3 4 4" xfId="32038"/>
    <cellStyle name="Entrée 17 3 4 5" xfId="32039"/>
    <cellStyle name="Entrée 17 3 4 6" xfId="32040"/>
    <cellStyle name="Entrée 17 3 4 7" xfId="32041"/>
    <cellStyle name="Entrée 17 3 4 8" xfId="32042"/>
    <cellStyle name="Entrée 17 3 4 9" xfId="32043"/>
    <cellStyle name="Entrée 17 3 5" xfId="32044"/>
    <cellStyle name="Entrée 17 3 5 2" xfId="32045"/>
    <cellStyle name="Entrée 17 3 5 3" xfId="32046"/>
    <cellStyle name="Entrée 17 3 5 4" xfId="32047"/>
    <cellStyle name="Entrée 17 3 5 5" xfId="32048"/>
    <cellStyle name="Entrée 17 3 5 6" xfId="32049"/>
    <cellStyle name="Entrée 17 3 6" xfId="32050"/>
    <cellStyle name="Entrée 17 4" xfId="32051"/>
    <cellStyle name="Entrée 17 4 10" xfId="32052"/>
    <cellStyle name="Entrée 17 4 11" xfId="32053"/>
    <cellStyle name="Entrée 17 4 12" xfId="32054"/>
    <cellStyle name="Entrée 17 4 13" xfId="32055"/>
    <cellStyle name="Entrée 17 4 14" xfId="32056"/>
    <cellStyle name="Entrée 17 4 15" xfId="32057"/>
    <cellStyle name="Entrée 17 4 2" xfId="32058"/>
    <cellStyle name="Entrée 17 4 2 10" xfId="32059"/>
    <cellStyle name="Entrée 17 4 2 2" xfId="32060"/>
    <cellStyle name="Entrée 17 4 2 2 2" xfId="32061"/>
    <cellStyle name="Entrée 17 4 2 2 3" xfId="32062"/>
    <cellStyle name="Entrée 17 4 2 2 4" xfId="32063"/>
    <cellStyle name="Entrée 17 4 2 2 5" xfId="32064"/>
    <cellStyle name="Entrée 17 4 2 2 6" xfId="32065"/>
    <cellStyle name="Entrée 17 4 2 2 7" xfId="32066"/>
    <cellStyle name="Entrée 17 4 2 2 8" xfId="32067"/>
    <cellStyle name="Entrée 17 4 2 2 9" xfId="32068"/>
    <cellStyle name="Entrée 17 4 2 3" xfId="32069"/>
    <cellStyle name="Entrée 17 4 2 4" xfId="32070"/>
    <cellStyle name="Entrée 17 4 2 5" xfId="32071"/>
    <cellStyle name="Entrée 17 4 2 6" xfId="32072"/>
    <cellStyle name="Entrée 17 4 2 7" xfId="32073"/>
    <cellStyle name="Entrée 17 4 2 8" xfId="32074"/>
    <cellStyle name="Entrée 17 4 2 9" xfId="32075"/>
    <cellStyle name="Entrée 17 4 3" xfId="32076"/>
    <cellStyle name="Entrée 17 4 3 10" xfId="32077"/>
    <cellStyle name="Entrée 17 4 3 2" xfId="32078"/>
    <cellStyle name="Entrée 17 4 3 2 2" xfId="32079"/>
    <cellStyle name="Entrée 17 4 3 2 3" xfId="32080"/>
    <cellStyle name="Entrée 17 4 3 2 4" xfId="32081"/>
    <cellStyle name="Entrée 17 4 3 2 5" xfId="32082"/>
    <cellStyle name="Entrée 17 4 3 2 6" xfId="32083"/>
    <cellStyle name="Entrée 17 4 3 2 7" xfId="32084"/>
    <cellStyle name="Entrée 17 4 3 2 8" xfId="32085"/>
    <cellStyle name="Entrée 17 4 3 2 9" xfId="32086"/>
    <cellStyle name="Entrée 17 4 3 3" xfId="32087"/>
    <cellStyle name="Entrée 17 4 3 4" xfId="32088"/>
    <cellStyle name="Entrée 17 4 3 5" xfId="32089"/>
    <cellStyle name="Entrée 17 4 3 6" xfId="32090"/>
    <cellStyle name="Entrée 17 4 3 7" xfId="32091"/>
    <cellStyle name="Entrée 17 4 3 8" xfId="32092"/>
    <cellStyle name="Entrée 17 4 3 9" xfId="32093"/>
    <cellStyle name="Entrée 17 4 4" xfId="32094"/>
    <cellStyle name="Entrée 17 4 4 2" xfId="32095"/>
    <cellStyle name="Entrée 17 4 4 3" xfId="32096"/>
    <cellStyle name="Entrée 17 4 4 4" xfId="32097"/>
    <cellStyle name="Entrée 17 4 4 5" xfId="32098"/>
    <cellStyle name="Entrée 17 4 4 6" xfId="32099"/>
    <cellStyle name="Entrée 17 4 4 7" xfId="32100"/>
    <cellStyle name="Entrée 17 4 4 8" xfId="32101"/>
    <cellStyle name="Entrée 17 4 4 9" xfId="32102"/>
    <cellStyle name="Entrée 17 4 5" xfId="32103"/>
    <cellStyle name="Entrée 17 4 5 2" xfId="32104"/>
    <cellStyle name="Entrée 17 4 5 3" xfId="32105"/>
    <cellStyle name="Entrée 17 4 5 4" xfId="32106"/>
    <cellStyle name="Entrée 17 4 5 5" xfId="32107"/>
    <cellStyle name="Entrée 17 4 5 6" xfId="32108"/>
    <cellStyle name="Entrée 17 4 5 7" xfId="32109"/>
    <cellStyle name="Entrée 17 4 5 8" xfId="32110"/>
    <cellStyle name="Entrée 17 4 5 9" xfId="32111"/>
    <cellStyle name="Entrée 17 4 6" xfId="32112"/>
    <cellStyle name="Entrée 17 4 6 2" xfId="32113"/>
    <cellStyle name="Entrée 17 4 6 3" xfId="32114"/>
    <cellStyle name="Entrée 17 4 6 4" xfId="32115"/>
    <cellStyle name="Entrée 17 4 6 5" xfId="32116"/>
    <cellStyle name="Entrée 17 4 6 6" xfId="32117"/>
    <cellStyle name="Entrée 17 4 7" xfId="32118"/>
    <cellStyle name="Entrée 17 4 7 2" xfId="32119"/>
    <cellStyle name="Entrée 17 4 7 3" xfId="32120"/>
    <cellStyle name="Entrée 17 4 7 4" xfId="32121"/>
    <cellStyle name="Entrée 17 4 7 5" xfId="32122"/>
    <cellStyle name="Entrée 17 4 7 6" xfId="32123"/>
    <cellStyle name="Entrée 17 4 8" xfId="32124"/>
    <cellStyle name="Entrée 17 4 9" xfId="32125"/>
    <cellStyle name="Entrée 17 5" xfId="32126"/>
    <cellStyle name="Entrée 17 5 2" xfId="32127"/>
    <cellStyle name="Entrée 17 5 3" xfId="32128"/>
    <cellStyle name="Entrée 17 5 4" xfId="32129"/>
    <cellStyle name="Entrée 17 5 5" xfId="32130"/>
    <cellStyle name="Entrée 17 5 6" xfId="32131"/>
    <cellStyle name="Entrée 17 5 7" xfId="32132"/>
    <cellStyle name="Entrée 17 5 8" xfId="32133"/>
    <cellStyle name="Entrée 17 5 9" xfId="32134"/>
    <cellStyle name="Entrée 17 6" xfId="32135"/>
    <cellStyle name="Entrée 17 6 2" xfId="32136"/>
    <cellStyle name="Entrée 17 6 3" xfId="32137"/>
    <cellStyle name="Entrée 17 6 4" xfId="32138"/>
    <cellStyle name="Entrée 17 6 5" xfId="32139"/>
    <cellStyle name="Entrée 17 6 6" xfId="32140"/>
    <cellStyle name="Entrée 17 6 7" xfId="32141"/>
    <cellStyle name="Entrée 17 6 8" xfId="32142"/>
    <cellStyle name="Entrée 17 6 9" xfId="32143"/>
    <cellStyle name="Entrée 17 7" xfId="32144"/>
    <cellStyle name="Entrée 17 7 2" xfId="32145"/>
    <cellStyle name="Entrée 17 7 3" xfId="32146"/>
    <cellStyle name="Entrée 17 7 4" xfId="32147"/>
    <cellStyle name="Entrée 17 7 5" xfId="32148"/>
    <cellStyle name="Entrée 17 7 6" xfId="32149"/>
    <cellStyle name="Entrée 17 8" xfId="32150"/>
    <cellStyle name="Entrée 18" xfId="32151"/>
    <cellStyle name="Entrée 18 2" xfId="32152"/>
    <cellStyle name="Entrée 18 2 2" xfId="32153"/>
    <cellStyle name="Entrée 18 2 2 2" xfId="32154"/>
    <cellStyle name="Entrée 18 2 2 2 10" xfId="32155"/>
    <cellStyle name="Entrée 18 2 2 2 11" xfId="32156"/>
    <cellStyle name="Entrée 18 2 2 2 12" xfId="32157"/>
    <cellStyle name="Entrée 18 2 2 2 13" xfId="32158"/>
    <cellStyle name="Entrée 18 2 2 2 14" xfId="32159"/>
    <cellStyle name="Entrée 18 2 2 2 15" xfId="32160"/>
    <cellStyle name="Entrée 18 2 2 2 2" xfId="32161"/>
    <cellStyle name="Entrée 18 2 2 2 2 10" xfId="32162"/>
    <cellStyle name="Entrée 18 2 2 2 2 2" xfId="32163"/>
    <cellStyle name="Entrée 18 2 2 2 2 2 2" xfId="32164"/>
    <cellStyle name="Entrée 18 2 2 2 2 2 3" xfId="32165"/>
    <cellStyle name="Entrée 18 2 2 2 2 2 4" xfId="32166"/>
    <cellStyle name="Entrée 18 2 2 2 2 2 5" xfId="32167"/>
    <cellStyle name="Entrée 18 2 2 2 2 2 6" xfId="32168"/>
    <cellStyle name="Entrée 18 2 2 2 2 2 7" xfId="32169"/>
    <cellStyle name="Entrée 18 2 2 2 2 2 8" xfId="32170"/>
    <cellStyle name="Entrée 18 2 2 2 2 2 9" xfId="32171"/>
    <cellStyle name="Entrée 18 2 2 2 2 3" xfId="32172"/>
    <cellStyle name="Entrée 18 2 2 2 2 4" xfId="32173"/>
    <cellStyle name="Entrée 18 2 2 2 2 5" xfId="32174"/>
    <cellStyle name="Entrée 18 2 2 2 2 6" xfId="32175"/>
    <cellStyle name="Entrée 18 2 2 2 2 7" xfId="32176"/>
    <cellStyle name="Entrée 18 2 2 2 2 8" xfId="32177"/>
    <cellStyle name="Entrée 18 2 2 2 2 9" xfId="32178"/>
    <cellStyle name="Entrée 18 2 2 2 3" xfId="32179"/>
    <cellStyle name="Entrée 18 2 2 2 3 10" xfId="32180"/>
    <cellStyle name="Entrée 18 2 2 2 3 2" xfId="32181"/>
    <cellStyle name="Entrée 18 2 2 2 3 2 2" xfId="32182"/>
    <cellStyle name="Entrée 18 2 2 2 3 2 3" xfId="32183"/>
    <cellStyle name="Entrée 18 2 2 2 3 2 4" xfId="32184"/>
    <cellStyle name="Entrée 18 2 2 2 3 2 5" xfId="32185"/>
    <cellStyle name="Entrée 18 2 2 2 3 2 6" xfId="32186"/>
    <cellStyle name="Entrée 18 2 2 2 3 2 7" xfId="32187"/>
    <cellStyle name="Entrée 18 2 2 2 3 2 8" xfId="32188"/>
    <cellStyle name="Entrée 18 2 2 2 3 2 9" xfId="32189"/>
    <cellStyle name="Entrée 18 2 2 2 3 3" xfId="32190"/>
    <cellStyle name="Entrée 18 2 2 2 3 4" xfId="32191"/>
    <cellStyle name="Entrée 18 2 2 2 3 5" xfId="32192"/>
    <cellStyle name="Entrée 18 2 2 2 3 6" xfId="32193"/>
    <cellStyle name="Entrée 18 2 2 2 3 7" xfId="32194"/>
    <cellStyle name="Entrée 18 2 2 2 3 8" xfId="32195"/>
    <cellStyle name="Entrée 18 2 2 2 3 9" xfId="32196"/>
    <cellStyle name="Entrée 18 2 2 2 4" xfId="32197"/>
    <cellStyle name="Entrée 18 2 2 2 4 2" xfId="32198"/>
    <cellStyle name="Entrée 18 2 2 2 4 3" xfId="32199"/>
    <cellStyle name="Entrée 18 2 2 2 4 4" xfId="32200"/>
    <cellStyle name="Entrée 18 2 2 2 4 5" xfId="32201"/>
    <cellStyle name="Entrée 18 2 2 2 4 6" xfId="32202"/>
    <cellStyle name="Entrée 18 2 2 2 4 7" xfId="32203"/>
    <cellStyle name="Entrée 18 2 2 2 4 8" xfId="32204"/>
    <cellStyle name="Entrée 18 2 2 2 4 9" xfId="32205"/>
    <cellStyle name="Entrée 18 2 2 2 5" xfId="32206"/>
    <cellStyle name="Entrée 18 2 2 2 5 2" xfId="32207"/>
    <cellStyle name="Entrée 18 2 2 2 5 3" xfId="32208"/>
    <cellStyle name="Entrée 18 2 2 2 5 4" xfId="32209"/>
    <cellStyle name="Entrée 18 2 2 2 5 5" xfId="32210"/>
    <cellStyle name="Entrée 18 2 2 2 5 6" xfId="32211"/>
    <cellStyle name="Entrée 18 2 2 2 5 7" xfId="32212"/>
    <cellStyle name="Entrée 18 2 2 2 5 8" xfId="32213"/>
    <cellStyle name="Entrée 18 2 2 2 5 9" xfId="32214"/>
    <cellStyle name="Entrée 18 2 2 2 6" xfId="32215"/>
    <cellStyle name="Entrée 18 2 2 2 6 2" xfId="32216"/>
    <cellStyle name="Entrée 18 2 2 2 6 3" xfId="32217"/>
    <cellStyle name="Entrée 18 2 2 2 6 4" xfId="32218"/>
    <cellStyle name="Entrée 18 2 2 2 6 5" xfId="32219"/>
    <cellStyle name="Entrée 18 2 2 2 6 6" xfId="32220"/>
    <cellStyle name="Entrée 18 2 2 2 7" xfId="32221"/>
    <cellStyle name="Entrée 18 2 2 2 7 2" xfId="32222"/>
    <cellStyle name="Entrée 18 2 2 2 7 3" xfId="32223"/>
    <cellStyle name="Entrée 18 2 2 2 7 4" xfId="32224"/>
    <cellStyle name="Entrée 18 2 2 2 7 5" xfId="32225"/>
    <cellStyle name="Entrée 18 2 2 2 7 6" xfId="32226"/>
    <cellStyle name="Entrée 18 2 2 2 8" xfId="32227"/>
    <cellStyle name="Entrée 18 2 2 2 9" xfId="32228"/>
    <cellStyle name="Entrée 18 2 2 3" xfId="32229"/>
    <cellStyle name="Entrée 18 2 2 3 2" xfId="32230"/>
    <cellStyle name="Entrée 18 2 2 3 3" xfId="32231"/>
    <cellStyle name="Entrée 18 2 2 3 4" xfId="32232"/>
    <cellStyle name="Entrée 18 2 2 3 5" xfId="32233"/>
    <cellStyle name="Entrée 18 2 2 3 6" xfId="32234"/>
    <cellStyle name="Entrée 18 2 2 3 7" xfId="32235"/>
    <cellStyle name="Entrée 18 2 2 3 8" xfId="32236"/>
    <cellStyle name="Entrée 18 2 2 3 9" xfId="32237"/>
    <cellStyle name="Entrée 18 2 2 4" xfId="32238"/>
    <cellStyle name="Entrée 18 2 2 4 2" xfId="32239"/>
    <cellStyle name="Entrée 18 2 2 4 3" xfId="32240"/>
    <cellStyle name="Entrée 18 2 2 4 4" xfId="32241"/>
    <cellStyle name="Entrée 18 2 2 4 5" xfId="32242"/>
    <cellStyle name="Entrée 18 2 2 4 6" xfId="32243"/>
    <cellStyle name="Entrée 18 2 2 4 7" xfId="32244"/>
    <cellStyle name="Entrée 18 2 2 4 8" xfId="32245"/>
    <cellStyle name="Entrée 18 2 2 4 9" xfId="32246"/>
    <cellStyle name="Entrée 18 2 2 5" xfId="32247"/>
    <cellStyle name="Entrée 18 2 2 5 2" xfId="32248"/>
    <cellStyle name="Entrée 18 2 2 5 3" xfId="32249"/>
    <cellStyle name="Entrée 18 2 2 5 4" xfId="32250"/>
    <cellStyle name="Entrée 18 2 2 5 5" xfId="32251"/>
    <cellStyle name="Entrée 18 2 2 5 6" xfId="32252"/>
    <cellStyle name="Entrée 18 2 2 6" xfId="32253"/>
    <cellStyle name="Entrée 18 2 3" xfId="32254"/>
    <cellStyle name="Entrée 18 2 3 10" xfId="32255"/>
    <cellStyle name="Entrée 18 2 3 11" xfId="32256"/>
    <cellStyle name="Entrée 18 2 3 12" xfId="32257"/>
    <cellStyle name="Entrée 18 2 3 13" xfId="32258"/>
    <cellStyle name="Entrée 18 2 3 14" xfId="32259"/>
    <cellStyle name="Entrée 18 2 3 15" xfId="32260"/>
    <cellStyle name="Entrée 18 2 3 2" xfId="32261"/>
    <cellStyle name="Entrée 18 2 3 2 10" xfId="32262"/>
    <cellStyle name="Entrée 18 2 3 2 2" xfId="32263"/>
    <cellStyle name="Entrée 18 2 3 2 2 2" xfId="32264"/>
    <cellStyle name="Entrée 18 2 3 2 2 3" xfId="32265"/>
    <cellStyle name="Entrée 18 2 3 2 2 4" xfId="32266"/>
    <cellStyle name="Entrée 18 2 3 2 2 5" xfId="32267"/>
    <cellStyle name="Entrée 18 2 3 2 2 6" xfId="32268"/>
    <cellStyle name="Entrée 18 2 3 2 2 7" xfId="32269"/>
    <cellStyle name="Entrée 18 2 3 2 2 8" xfId="32270"/>
    <cellStyle name="Entrée 18 2 3 2 2 9" xfId="32271"/>
    <cellStyle name="Entrée 18 2 3 2 3" xfId="32272"/>
    <cellStyle name="Entrée 18 2 3 2 4" xfId="32273"/>
    <cellStyle name="Entrée 18 2 3 2 5" xfId="32274"/>
    <cellStyle name="Entrée 18 2 3 2 6" xfId="32275"/>
    <cellStyle name="Entrée 18 2 3 2 7" xfId="32276"/>
    <cellStyle name="Entrée 18 2 3 2 8" xfId="32277"/>
    <cellStyle name="Entrée 18 2 3 2 9" xfId="32278"/>
    <cellStyle name="Entrée 18 2 3 3" xfId="32279"/>
    <cellStyle name="Entrée 18 2 3 3 10" xfId="32280"/>
    <cellStyle name="Entrée 18 2 3 3 2" xfId="32281"/>
    <cellStyle name="Entrée 18 2 3 3 2 2" xfId="32282"/>
    <cellStyle name="Entrée 18 2 3 3 2 3" xfId="32283"/>
    <cellStyle name="Entrée 18 2 3 3 2 4" xfId="32284"/>
    <cellStyle name="Entrée 18 2 3 3 2 5" xfId="32285"/>
    <cellStyle name="Entrée 18 2 3 3 2 6" xfId="32286"/>
    <cellStyle name="Entrée 18 2 3 3 2 7" xfId="32287"/>
    <cellStyle name="Entrée 18 2 3 3 2 8" xfId="32288"/>
    <cellStyle name="Entrée 18 2 3 3 2 9" xfId="32289"/>
    <cellStyle name="Entrée 18 2 3 3 3" xfId="32290"/>
    <cellStyle name="Entrée 18 2 3 3 4" xfId="32291"/>
    <cellStyle name="Entrée 18 2 3 3 5" xfId="32292"/>
    <cellStyle name="Entrée 18 2 3 3 6" xfId="32293"/>
    <cellStyle name="Entrée 18 2 3 3 7" xfId="32294"/>
    <cellStyle name="Entrée 18 2 3 3 8" xfId="32295"/>
    <cellStyle name="Entrée 18 2 3 3 9" xfId="32296"/>
    <cellStyle name="Entrée 18 2 3 4" xfId="32297"/>
    <cellStyle name="Entrée 18 2 3 4 2" xfId="32298"/>
    <cellStyle name="Entrée 18 2 3 4 3" xfId="32299"/>
    <cellStyle name="Entrée 18 2 3 4 4" xfId="32300"/>
    <cellStyle name="Entrée 18 2 3 4 5" xfId="32301"/>
    <cellStyle name="Entrée 18 2 3 4 6" xfId="32302"/>
    <cellStyle name="Entrée 18 2 3 4 7" xfId="32303"/>
    <cellStyle name="Entrée 18 2 3 4 8" xfId="32304"/>
    <cellStyle name="Entrée 18 2 3 4 9" xfId="32305"/>
    <cellStyle name="Entrée 18 2 3 5" xfId="32306"/>
    <cellStyle name="Entrée 18 2 3 5 2" xfId="32307"/>
    <cellStyle name="Entrée 18 2 3 5 3" xfId="32308"/>
    <cellStyle name="Entrée 18 2 3 5 4" xfId="32309"/>
    <cellStyle name="Entrée 18 2 3 5 5" xfId="32310"/>
    <cellStyle name="Entrée 18 2 3 5 6" xfId="32311"/>
    <cellStyle name="Entrée 18 2 3 5 7" xfId="32312"/>
    <cellStyle name="Entrée 18 2 3 5 8" xfId="32313"/>
    <cellStyle name="Entrée 18 2 3 5 9" xfId="32314"/>
    <cellStyle name="Entrée 18 2 3 6" xfId="32315"/>
    <cellStyle name="Entrée 18 2 3 6 2" xfId="32316"/>
    <cellStyle name="Entrée 18 2 3 6 3" xfId="32317"/>
    <cellStyle name="Entrée 18 2 3 6 4" xfId="32318"/>
    <cellStyle name="Entrée 18 2 3 6 5" xfId="32319"/>
    <cellStyle name="Entrée 18 2 3 6 6" xfId="32320"/>
    <cellStyle name="Entrée 18 2 3 7" xfId="32321"/>
    <cellStyle name="Entrée 18 2 3 7 2" xfId="32322"/>
    <cellStyle name="Entrée 18 2 3 7 3" xfId="32323"/>
    <cellStyle name="Entrée 18 2 3 7 4" xfId="32324"/>
    <cellStyle name="Entrée 18 2 3 7 5" xfId="32325"/>
    <cellStyle name="Entrée 18 2 3 7 6" xfId="32326"/>
    <cellStyle name="Entrée 18 2 3 8" xfId="32327"/>
    <cellStyle name="Entrée 18 2 3 9" xfId="32328"/>
    <cellStyle name="Entrée 18 2 4" xfId="32329"/>
    <cellStyle name="Entrée 18 2 4 2" xfId="32330"/>
    <cellStyle name="Entrée 18 2 4 3" xfId="32331"/>
    <cellStyle name="Entrée 18 2 4 4" xfId="32332"/>
    <cellStyle name="Entrée 18 2 4 5" xfId="32333"/>
    <cellStyle name="Entrée 18 2 4 6" xfId="32334"/>
    <cellStyle name="Entrée 18 2 4 7" xfId="32335"/>
    <cellStyle name="Entrée 18 2 4 8" xfId="32336"/>
    <cellStyle name="Entrée 18 2 4 9" xfId="32337"/>
    <cellStyle name="Entrée 18 2 5" xfId="32338"/>
    <cellStyle name="Entrée 18 2 5 2" xfId="32339"/>
    <cellStyle name="Entrée 18 2 5 3" xfId="32340"/>
    <cellStyle name="Entrée 18 2 5 4" xfId="32341"/>
    <cellStyle name="Entrée 18 2 5 5" xfId="32342"/>
    <cellStyle name="Entrée 18 2 5 6" xfId="32343"/>
    <cellStyle name="Entrée 18 2 5 7" xfId="32344"/>
    <cellStyle name="Entrée 18 2 5 8" xfId="32345"/>
    <cellStyle name="Entrée 18 2 5 9" xfId="32346"/>
    <cellStyle name="Entrée 18 2 6" xfId="32347"/>
    <cellStyle name="Entrée 18 2 6 2" xfId="32348"/>
    <cellStyle name="Entrée 18 2 6 3" xfId="32349"/>
    <cellStyle name="Entrée 18 2 6 4" xfId="32350"/>
    <cellStyle name="Entrée 18 2 6 5" xfId="32351"/>
    <cellStyle name="Entrée 18 2 6 6" xfId="32352"/>
    <cellStyle name="Entrée 18 2 7" xfId="32353"/>
    <cellStyle name="Entrée 18 3" xfId="32354"/>
    <cellStyle name="Entrée 18 3 2" xfId="32355"/>
    <cellStyle name="Entrée 18 3 2 10" xfId="32356"/>
    <cellStyle name="Entrée 18 3 2 11" xfId="32357"/>
    <cellStyle name="Entrée 18 3 2 12" xfId="32358"/>
    <cellStyle name="Entrée 18 3 2 13" xfId="32359"/>
    <cellStyle name="Entrée 18 3 2 14" xfId="32360"/>
    <cellStyle name="Entrée 18 3 2 15" xfId="32361"/>
    <cellStyle name="Entrée 18 3 2 2" xfId="32362"/>
    <cellStyle name="Entrée 18 3 2 2 10" xfId="32363"/>
    <cellStyle name="Entrée 18 3 2 2 2" xfId="32364"/>
    <cellStyle name="Entrée 18 3 2 2 2 2" xfId="32365"/>
    <cellStyle name="Entrée 18 3 2 2 2 3" xfId="32366"/>
    <cellStyle name="Entrée 18 3 2 2 2 4" xfId="32367"/>
    <cellStyle name="Entrée 18 3 2 2 2 5" xfId="32368"/>
    <cellStyle name="Entrée 18 3 2 2 2 6" xfId="32369"/>
    <cellStyle name="Entrée 18 3 2 2 2 7" xfId="32370"/>
    <cellStyle name="Entrée 18 3 2 2 2 8" xfId="32371"/>
    <cellStyle name="Entrée 18 3 2 2 2 9" xfId="32372"/>
    <cellStyle name="Entrée 18 3 2 2 3" xfId="32373"/>
    <cellStyle name="Entrée 18 3 2 2 4" xfId="32374"/>
    <cellStyle name="Entrée 18 3 2 2 5" xfId="32375"/>
    <cellStyle name="Entrée 18 3 2 2 6" xfId="32376"/>
    <cellStyle name="Entrée 18 3 2 2 7" xfId="32377"/>
    <cellStyle name="Entrée 18 3 2 2 8" xfId="32378"/>
    <cellStyle name="Entrée 18 3 2 2 9" xfId="32379"/>
    <cellStyle name="Entrée 18 3 2 3" xfId="32380"/>
    <cellStyle name="Entrée 18 3 2 3 10" xfId="32381"/>
    <cellStyle name="Entrée 18 3 2 3 2" xfId="32382"/>
    <cellStyle name="Entrée 18 3 2 3 2 2" xfId="32383"/>
    <cellStyle name="Entrée 18 3 2 3 2 3" xfId="32384"/>
    <cellStyle name="Entrée 18 3 2 3 2 4" xfId="32385"/>
    <cellStyle name="Entrée 18 3 2 3 2 5" xfId="32386"/>
    <cellStyle name="Entrée 18 3 2 3 2 6" xfId="32387"/>
    <cellStyle name="Entrée 18 3 2 3 2 7" xfId="32388"/>
    <cellStyle name="Entrée 18 3 2 3 2 8" xfId="32389"/>
    <cellStyle name="Entrée 18 3 2 3 2 9" xfId="32390"/>
    <cellStyle name="Entrée 18 3 2 3 3" xfId="32391"/>
    <cellStyle name="Entrée 18 3 2 3 4" xfId="32392"/>
    <cellStyle name="Entrée 18 3 2 3 5" xfId="32393"/>
    <cellStyle name="Entrée 18 3 2 3 6" xfId="32394"/>
    <cellStyle name="Entrée 18 3 2 3 7" xfId="32395"/>
    <cellStyle name="Entrée 18 3 2 3 8" xfId="32396"/>
    <cellStyle name="Entrée 18 3 2 3 9" xfId="32397"/>
    <cellStyle name="Entrée 18 3 2 4" xfId="32398"/>
    <cellStyle name="Entrée 18 3 2 4 2" xfId="32399"/>
    <cellStyle name="Entrée 18 3 2 4 3" xfId="32400"/>
    <cellStyle name="Entrée 18 3 2 4 4" xfId="32401"/>
    <cellStyle name="Entrée 18 3 2 4 5" xfId="32402"/>
    <cellStyle name="Entrée 18 3 2 4 6" xfId="32403"/>
    <cellStyle name="Entrée 18 3 2 4 7" xfId="32404"/>
    <cellStyle name="Entrée 18 3 2 4 8" xfId="32405"/>
    <cellStyle name="Entrée 18 3 2 4 9" xfId="32406"/>
    <cellStyle name="Entrée 18 3 2 5" xfId="32407"/>
    <cellStyle name="Entrée 18 3 2 5 2" xfId="32408"/>
    <cellStyle name="Entrée 18 3 2 5 3" xfId="32409"/>
    <cellStyle name="Entrée 18 3 2 5 4" xfId="32410"/>
    <cellStyle name="Entrée 18 3 2 5 5" xfId="32411"/>
    <cellStyle name="Entrée 18 3 2 5 6" xfId="32412"/>
    <cellStyle name="Entrée 18 3 2 5 7" xfId="32413"/>
    <cellStyle name="Entrée 18 3 2 5 8" xfId="32414"/>
    <cellStyle name="Entrée 18 3 2 5 9" xfId="32415"/>
    <cellStyle name="Entrée 18 3 2 6" xfId="32416"/>
    <cellStyle name="Entrée 18 3 2 6 2" xfId="32417"/>
    <cellStyle name="Entrée 18 3 2 6 3" xfId="32418"/>
    <cellStyle name="Entrée 18 3 2 6 4" xfId="32419"/>
    <cellStyle name="Entrée 18 3 2 6 5" xfId="32420"/>
    <cellStyle name="Entrée 18 3 2 6 6" xfId="32421"/>
    <cellStyle name="Entrée 18 3 2 7" xfId="32422"/>
    <cellStyle name="Entrée 18 3 2 7 2" xfId="32423"/>
    <cellStyle name="Entrée 18 3 2 7 3" xfId="32424"/>
    <cellStyle name="Entrée 18 3 2 7 4" xfId="32425"/>
    <cellStyle name="Entrée 18 3 2 7 5" xfId="32426"/>
    <cellStyle name="Entrée 18 3 2 7 6" xfId="32427"/>
    <cellStyle name="Entrée 18 3 2 8" xfId="32428"/>
    <cellStyle name="Entrée 18 3 2 9" xfId="32429"/>
    <cellStyle name="Entrée 18 3 3" xfId="32430"/>
    <cellStyle name="Entrée 18 3 3 2" xfId="32431"/>
    <cellStyle name="Entrée 18 3 3 3" xfId="32432"/>
    <cellStyle name="Entrée 18 3 3 4" xfId="32433"/>
    <cellStyle name="Entrée 18 3 3 5" xfId="32434"/>
    <cellStyle name="Entrée 18 3 3 6" xfId="32435"/>
    <cellStyle name="Entrée 18 3 3 7" xfId="32436"/>
    <cellStyle name="Entrée 18 3 3 8" xfId="32437"/>
    <cellStyle name="Entrée 18 3 3 9" xfId="32438"/>
    <cellStyle name="Entrée 18 3 4" xfId="32439"/>
    <cellStyle name="Entrée 18 3 4 2" xfId="32440"/>
    <cellStyle name="Entrée 18 3 4 3" xfId="32441"/>
    <cellStyle name="Entrée 18 3 4 4" xfId="32442"/>
    <cellStyle name="Entrée 18 3 4 5" xfId="32443"/>
    <cellStyle name="Entrée 18 3 4 6" xfId="32444"/>
    <cellStyle name="Entrée 18 3 4 7" xfId="32445"/>
    <cellStyle name="Entrée 18 3 4 8" xfId="32446"/>
    <cellStyle name="Entrée 18 3 4 9" xfId="32447"/>
    <cellStyle name="Entrée 18 3 5" xfId="32448"/>
    <cellStyle name="Entrée 18 3 5 2" xfId="32449"/>
    <cellStyle name="Entrée 18 3 5 3" xfId="32450"/>
    <cellStyle name="Entrée 18 3 5 4" xfId="32451"/>
    <cellStyle name="Entrée 18 3 5 5" xfId="32452"/>
    <cellStyle name="Entrée 18 3 5 6" xfId="32453"/>
    <cellStyle name="Entrée 18 3 6" xfId="32454"/>
    <cellStyle name="Entrée 18 4" xfId="32455"/>
    <cellStyle name="Entrée 18 4 10" xfId="32456"/>
    <cellStyle name="Entrée 18 4 11" xfId="32457"/>
    <cellStyle name="Entrée 18 4 12" xfId="32458"/>
    <cellStyle name="Entrée 18 4 13" xfId="32459"/>
    <cellStyle name="Entrée 18 4 14" xfId="32460"/>
    <cellStyle name="Entrée 18 4 15" xfId="32461"/>
    <cellStyle name="Entrée 18 4 2" xfId="32462"/>
    <cellStyle name="Entrée 18 4 2 10" xfId="32463"/>
    <cellStyle name="Entrée 18 4 2 2" xfId="32464"/>
    <cellStyle name="Entrée 18 4 2 2 2" xfId="32465"/>
    <cellStyle name="Entrée 18 4 2 2 3" xfId="32466"/>
    <cellStyle name="Entrée 18 4 2 2 4" xfId="32467"/>
    <cellStyle name="Entrée 18 4 2 2 5" xfId="32468"/>
    <cellStyle name="Entrée 18 4 2 2 6" xfId="32469"/>
    <cellStyle name="Entrée 18 4 2 2 7" xfId="32470"/>
    <cellStyle name="Entrée 18 4 2 2 8" xfId="32471"/>
    <cellStyle name="Entrée 18 4 2 2 9" xfId="32472"/>
    <cellStyle name="Entrée 18 4 2 3" xfId="32473"/>
    <cellStyle name="Entrée 18 4 2 4" xfId="32474"/>
    <cellStyle name="Entrée 18 4 2 5" xfId="32475"/>
    <cellStyle name="Entrée 18 4 2 6" xfId="32476"/>
    <cellStyle name="Entrée 18 4 2 7" xfId="32477"/>
    <cellStyle name="Entrée 18 4 2 8" xfId="32478"/>
    <cellStyle name="Entrée 18 4 2 9" xfId="32479"/>
    <cellStyle name="Entrée 18 4 3" xfId="32480"/>
    <cellStyle name="Entrée 18 4 3 10" xfId="32481"/>
    <cellStyle name="Entrée 18 4 3 2" xfId="32482"/>
    <cellStyle name="Entrée 18 4 3 2 2" xfId="32483"/>
    <cellStyle name="Entrée 18 4 3 2 3" xfId="32484"/>
    <cellStyle name="Entrée 18 4 3 2 4" xfId="32485"/>
    <cellStyle name="Entrée 18 4 3 2 5" xfId="32486"/>
    <cellStyle name="Entrée 18 4 3 2 6" xfId="32487"/>
    <cellStyle name="Entrée 18 4 3 2 7" xfId="32488"/>
    <cellStyle name="Entrée 18 4 3 2 8" xfId="32489"/>
    <cellStyle name="Entrée 18 4 3 2 9" xfId="32490"/>
    <cellStyle name="Entrée 18 4 3 3" xfId="32491"/>
    <cellStyle name="Entrée 18 4 3 4" xfId="32492"/>
    <cellStyle name="Entrée 18 4 3 5" xfId="32493"/>
    <cellStyle name="Entrée 18 4 3 6" xfId="32494"/>
    <cellStyle name="Entrée 18 4 3 7" xfId="32495"/>
    <cellStyle name="Entrée 18 4 3 8" xfId="32496"/>
    <cellStyle name="Entrée 18 4 3 9" xfId="32497"/>
    <cellStyle name="Entrée 18 4 4" xfId="32498"/>
    <cellStyle name="Entrée 18 4 4 2" xfId="32499"/>
    <cellStyle name="Entrée 18 4 4 3" xfId="32500"/>
    <cellStyle name="Entrée 18 4 4 4" xfId="32501"/>
    <cellStyle name="Entrée 18 4 4 5" xfId="32502"/>
    <cellStyle name="Entrée 18 4 4 6" xfId="32503"/>
    <cellStyle name="Entrée 18 4 4 7" xfId="32504"/>
    <cellStyle name="Entrée 18 4 4 8" xfId="32505"/>
    <cellStyle name="Entrée 18 4 4 9" xfId="32506"/>
    <cellStyle name="Entrée 18 4 5" xfId="32507"/>
    <cellStyle name="Entrée 18 4 5 2" xfId="32508"/>
    <cellStyle name="Entrée 18 4 5 3" xfId="32509"/>
    <cellStyle name="Entrée 18 4 5 4" xfId="32510"/>
    <cellStyle name="Entrée 18 4 5 5" xfId="32511"/>
    <cellStyle name="Entrée 18 4 5 6" xfId="32512"/>
    <cellStyle name="Entrée 18 4 5 7" xfId="32513"/>
    <cellStyle name="Entrée 18 4 5 8" xfId="32514"/>
    <cellStyle name="Entrée 18 4 5 9" xfId="32515"/>
    <cellStyle name="Entrée 18 4 6" xfId="32516"/>
    <cellStyle name="Entrée 18 4 6 2" xfId="32517"/>
    <cellStyle name="Entrée 18 4 6 3" xfId="32518"/>
    <cellStyle name="Entrée 18 4 6 4" xfId="32519"/>
    <cellStyle name="Entrée 18 4 6 5" xfId="32520"/>
    <cellStyle name="Entrée 18 4 6 6" xfId="32521"/>
    <cellStyle name="Entrée 18 4 7" xfId="32522"/>
    <cellStyle name="Entrée 18 4 7 2" xfId="32523"/>
    <cellStyle name="Entrée 18 4 7 3" xfId="32524"/>
    <cellStyle name="Entrée 18 4 7 4" xfId="32525"/>
    <cellStyle name="Entrée 18 4 7 5" xfId="32526"/>
    <cellStyle name="Entrée 18 4 7 6" xfId="32527"/>
    <cellStyle name="Entrée 18 4 8" xfId="32528"/>
    <cellStyle name="Entrée 18 4 9" xfId="32529"/>
    <cellStyle name="Entrée 18 5" xfId="32530"/>
    <cellStyle name="Entrée 18 5 2" xfId="32531"/>
    <cellStyle name="Entrée 18 5 3" xfId="32532"/>
    <cellStyle name="Entrée 18 5 4" xfId="32533"/>
    <cellStyle name="Entrée 18 5 5" xfId="32534"/>
    <cellStyle name="Entrée 18 5 6" xfId="32535"/>
    <cellStyle name="Entrée 18 5 7" xfId="32536"/>
    <cellStyle name="Entrée 18 5 8" xfId="32537"/>
    <cellStyle name="Entrée 18 5 9" xfId="32538"/>
    <cellStyle name="Entrée 18 6" xfId="32539"/>
    <cellStyle name="Entrée 18 6 2" xfId="32540"/>
    <cellStyle name="Entrée 18 6 3" xfId="32541"/>
    <cellStyle name="Entrée 18 6 4" xfId="32542"/>
    <cellStyle name="Entrée 18 6 5" xfId="32543"/>
    <cellStyle name="Entrée 18 6 6" xfId="32544"/>
    <cellStyle name="Entrée 18 6 7" xfId="32545"/>
    <cellStyle name="Entrée 18 6 8" xfId="32546"/>
    <cellStyle name="Entrée 18 6 9" xfId="32547"/>
    <cellStyle name="Entrée 18 7" xfId="32548"/>
    <cellStyle name="Entrée 18 7 2" xfId="32549"/>
    <cellStyle name="Entrée 18 7 3" xfId="32550"/>
    <cellStyle name="Entrée 18 7 4" xfId="32551"/>
    <cellStyle name="Entrée 18 7 5" xfId="32552"/>
    <cellStyle name="Entrée 18 7 6" xfId="32553"/>
    <cellStyle name="Entrée 18 8" xfId="32554"/>
    <cellStyle name="Entrée 19" xfId="32555"/>
    <cellStyle name="Entrée 19 2" xfId="32556"/>
    <cellStyle name="Entrée 19 2 2" xfId="32557"/>
    <cellStyle name="Entrée 19 2 2 2" xfId="32558"/>
    <cellStyle name="Entrée 19 2 2 2 10" xfId="32559"/>
    <cellStyle name="Entrée 19 2 2 2 11" xfId="32560"/>
    <cellStyle name="Entrée 19 2 2 2 12" xfId="32561"/>
    <cellStyle name="Entrée 19 2 2 2 13" xfId="32562"/>
    <cellStyle name="Entrée 19 2 2 2 14" xfId="32563"/>
    <cellStyle name="Entrée 19 2 2 2 15" xfId="32564"/>
    <cellStyle name="Entrée 19 2 2 2 2" xfId="32565"/>
    <cellStyle name="Entrée 19 2 2 2 2 10" xfId="32566"/>
    <cellStyle name="Entrée 19 2 2 2 2 2" xfId="32567"/>
    <cellStyle name="Entrée 19 2 2 2 2 2 2" xfId="32568"/>
    <cellStyle name="Entrée 19 2 2 2 2 2 3" xfId="32569"/>
    <cellStyle name="Entrée 19 2 2 2 2 2 4" xfId="32570"/>
    <cellStyle name="Entrée 19 2 2 2 2 2 5" xfId="32571"/>
    <cellStyle name="Entrée 19 2 2 2 2 2 6" xfId="32572"/>
    <cellStyle name="Entrée 19 2 2 2 2 2 7" xfId="32573"/>
    <cellStyle name="Entrée 19 2 2 2 2 2 8" xfId="32574"/>
    <cellStyle name="Entrée 19 2 2 2 2 2 9" xfId="32575"/>
    <cellStyle name="Entrée 19 2 2 2 2 3" xfId="32576"/>
    <cellStyle name="Entrée 19 2 2 2 2 4" xfId="32577"/>
    <cellStyle name="Entrée 19 2 2 2 2 5" xfId="32578"/>
    <cellStyle name="Entrée 19 2 2 2 2 6" xfId="32579"/>
    <cellStyle name="Entrée 19 2 2 2 2 7" xfId="32580"/>
    <cellStyle name="Entrée 19 2 2 2 2 8" xfId="32581"/>
    <cellStyle name="Entrée 19 2 2 2 2 9" xfId="32582"/>
    <cellStyle name="Entrée 19 2 2 2 3" xfId="32583"/>
    <cellStyle name="Entrée 19 2 2 2 3 10" xfId="32584"/>
    <cellStyle name="Entrée 19 2 2 2 3 2" xfId="32585"/>
    <cellStyle name="Entrée 19 2 2 2 3 2 2" xfId="32586"/>
    <cellStyle name="Entrée 19 2 2 2 3 2 3" xfId="32587"/>
    <cellStyle name="Entrée 19 2 2 2 3 2 4" xfId="32588"/>
    <cellStyle name="Entrée 19 2 2 2 3 2 5" xfId="32589"/>
    <cellStyle name="Entrée 19 2 2 2 3 2 6" xfId="32590"/>
    <cellStyle name="Entrée 19 2 2 2 3 2 7" xfId="32591"/>
    <cellStyle name="Entrée 19 2 2 2 3 2 8" xfId="32592"/>
    <cellStyle name="Entrée 19 2 2 2 3 2 9" xfId="32593"/>
    <cellStyle name="Entrée 19 2 2 2 3 3" xfId="32594"/>
    <cellStyle name="Entrée 19 2 2 2 3 4" xfId="32595"/>
    <cellStyle name="Entrée 19 2 2 2 3 5" xfId="32596"/>
    <cellStyle name="Entrée 19 2 2 2 3 6" xfId="32597"/>
    <cellStyle name="Entrée 19 2 2 2 3 7" xfId="32598"/>
    <cellStyle name="Entrée 19 2 2 2 3 8" xfId="32599"/>
    <cellStyle name="Entrée 19 2 2 2 3 9" xfId="32600"/>
    <cellStyle name="Entrée 19 2 2 2 4" xfId="32601"/>
    <cellStyle name="Entrée 19 2 2 2 4 2" xfId="32602"/>
    <cellStyle name="Entrée 19 2 2 2 4 3" xfId="32603"/>
    <cellStyle name="Entrée 19 2 2 2 4 4" xfId="32604"/>
    <cellStyle name="Entrée 19 2 2 2 4 5" xfId="32605"/>
    <cellStyle name="Entrée 19 2 2 2 4 6" xfId="32606"/>
    <cellStyle name="Entrée 19 2 2 2 4 7" xfId="32607"/>
    <cellStyle name="Entrée 19 2 2 2 4 8" xfId="32608"/>
    <cellStyle name="Entrée 19 2 2 2 4 9" xfId="32609"/>
    <cellStyle name="Entrée 19 2 2 2 5" xfId="32610"/>
    <cellStyle name="Entrée 19 2 2 2 5 2" xfId="32611"/>
    <cellStyle name="Entrée 19 2 2 2 5 3" xfId="32612"/>
    <cellStyle name="Entrée 19 2 2 2 5 4" xfId="32613"/>
    <cellStyle name="Entrée 19 2 2 2 5 5" xfId="32614"/>
    <cellStyle name="Entrée 19 2 2 2 5 6" xfId="32615"/>
    <cellStyle name="Entrée 19 2 2 2 5 7" xfId="32616"/>
    <cellStyle name="Entrée 19 2 2 2 5 8" xfId="32617"/>
    <cellStyle name="Entrée 19 2 2 2 5 9" xfId="32618"/>
    <cellStyle name="Entrée 19 2 2 2 6" xfId="32619"/>
    <cellStyle name="Entrée 19 2 2 2 6 2" xfId="32620"/>
    <cellStyle name="Entrée 19 2 2 2 6 3" xfId="32621"/>
    <cellStyle name="Entrée 19 2 2 2 6 4" xfId="32622"/>
    <cellStyle name="Entrée 19 2 2 2 6 5" xfId="32623"/>
    <cellStyle name="Entrée 19 2 2 2 6 6" xfId="32624"/>
    <cellStyle name="Entrée 19 2 2 2 7" xfId="32625"/>
    <cellStyle name="Entrée 19 2 2 2 7 2" xfId="32626"/>
    <cellStyle name="Entrée 19 2 2 2 7 3" xfId="32627"/>
    <cellStyle name="Entrée 19 2 2 2 7 4" xfId="32628"/>
    <cellStyle name="Entrée 19 2 2 2 7 5" xfId="32629"/>
    <cellStyle name="Entrée 19 2 2 2 7 6" xfId="32630"/>
    <cellStyle name="Entrée 19 2 2 2 8" xfId="32631"/>
    <cellStyle name="Entrée 19 2 2 2 9" xfId="32632"/>
    <cellStyle name="Entrée 19 2 2 3" xfId="32633"/>
    <cellStyle name="Entrée 19 2 2 3 2" xfId="32634"/>
    <cellStyle name="Entrée 19 2 2 3 3" xfId="32635"/>
    <cellStyle name="Entrée 19 2 2 3 4" xfId="32636"/>
    <cellStyle name="Entrée 19 2 2 3 5" xfId="32637"/>
    <cellStyle name="Entrée 19 2 2 3 6" xfId="32638"/>
    <cellStyle name="Entrée 19 2 2 3 7" xfId="32639"/>
    <cellStyle name="Entrée 19 2 2 3 8" xfId="32640"/>
    <cellStyle name="Entrée 19 2 2 3 9" xfId="32641"/>
    <cellStyle name="Entrée 19 2 2 4" xfId="32642"/>
    <cellStyle name="Entrée 19 2 2 4 2" xfId="32643"/>
    <cellStyle name="Entrée 19 2 2 4 3" xfId="32644"/>
    <cellStyle name="Entrée 19 2 2 4 4" xfId="32645"/>
    <cellStyle name="Entrée 19 2 2 4 5" xfId="32646"/>
    <cellStyle name="Entrée 19 2 2 4 6" xfId="32647"/>
    <cellStyle name="Entrée 19 2 2 4 7" xfId="32648"/>
    <cellStyle name="Entrée 19 2 2 4 8" xfId="32649"/>
    <cellStyle name="Entrée 19 2 2 4 9" xfId="32650"/>
    <cellStyle name="Entrée 19 2 2 5" xfId="32651"/>
    <cellStyle name="Entrée 19 2 2 5 2" xfId="32652"/>
    <cellStyle name="Entrée 19 2 2 5 3" xfId="32653"/>
    <cellStyle name="Entrée 19 2 2 5 4" xfId="32654"/>
    <cellStyle name="Entrée 19 2 2 5 5" xfId="32655"/>
    <cellStyle name="Entrée 19 2 2 5 6" xfId="32656"/>
    <cellStyle name="Entrée 19 2 2 6" xfId="32657"/>
    <cellStyle name="Entrée 19 2 3" xfId="32658"/>
    <cellStyle name="Entrée 19 2 3 10" xfId="32659"/>
    <cellStyle name="Entrée 19 2 3 11" xfId="32660"/>
    <cellStyle name="Entrée 19 2 3 12" xfId="32661"/>
    <cellStyle name="Entrée 19 2 3 13" xfId="32662"/>
    <cellStyle name="Entrée 19 2 3 14" xfId="32663"/>
    <cellStyle name="Entrée 19 2 3 15" xfId="32664"/>
    <cellStyle name="Entrée 19 2 3 2" xfId="32665"/>
    <cellStyle name="Entrée 19 2 3 2 10" xfId="32666"/>
    <cellStyle name="Entrée 19 2 3 2 2" xfId="32667"/>
    <cellStyle name="Entrée 19 2 3 2 2 2" xfId="32668"/>
    <cellStyle name="Entrée 19 2 3 2 2 3" xfId="32669"/>
    <cellStyle name="Entrée 19 2 3 2 2 4" xfId="32670"/>
    <cellStyle name="Entrée 19 2 3 2 2 5" xfId="32671"/>
    <cellStyle name="Entrée 19 2 3 2 2 6" xfId="32672"/>
    <cellStyle name="Entrée 19 2 3 2 2 7" xfId="32673"/>
    <cellStyle name="Entrée 19 2 3 2 2 8" xfId="32674"/>
    <cellStyle name="Entrée 19 2 3 2 2 9" xfId="32675"/>
    <cellStyle name="Entrée 19 2 3 2 3" xfId="32676"/>
    <cellStyle name="Entrée 19 2 3 2 4" xfId="32677"/>
    <cellStyle name="Entrée 19 2 3 2 5" xfId="32678"/>
    <cellStyle name="Entrée 19 2 3 2 6" xfId="32679"/>
    <cellStyle name="Entrée 19 2 3 2 7" xfId="32680"/>
    <cellStyle name="Entrée 19 2 3 2 8" xfId="32681"/>
    <cellStyle name="Entrée 19 2 3 2 9" xfId="32682"/>
    <cellStyle name="Entrée 19 2 3 3" xfId="32683"/>
    <cellStyle name="Entrée 19 2 3 3 10" xfId="32684"/>
    <cellStyle name="Entrée 19 2 3 3 2" xfId="32685"/>
    <cellStyle name="Entrée 19 2 3 3 2 2" xfId="32686"/>
    <cellStyle name="Entrée 19 2 3 3 2 3" xfId="32687"/>
    <cellStyle name="Entrée 19 2 3 3 2 4" xfId="32688"/>
    <cellStyle name="Entrée 19 2 3 3 2 5" xfId="32689"/>
    <cellStyle name="Entrée 19 2 3 3 2 6" xfId="32690"/>
    <cellStyle name="Entrée 19 2 3 3 2 7" xfId="32691"/>
    <cellStyle name="Entrée 19 2 3 3 2 8" xfId="32692"/>
    <cellStyle name="Entrée 19 2 3 3 2 9" xfId="32693"/>
    <cellStyle name="Entrée 19 2 3 3 3" xfId="32694"/>
    <cellStyle name="Entrée 19 2 3 3 4" xfId="32695"/>
    <cellStyle name="Entrée 19 2 3 3 5" xfId="32696"/>
    <cellStyle name="Entrée 19 2 3 3 6" xfId="32697"/>
    <cellStyle name="Entrée 19 2 3 3 7" xfId="32698"/>
    <cellStyle name="Entrée 19 2 3 3 8" xfId="32699"/>
    <cellStyle name="Entrée 19 2 3 3 9" xfId="32700"/>
    <cellStyle name="Entrée 19 2 3 4" xfId="32701"/>
    <cellStyle name="Entrée 19 2 3 4 2" xfId="32702"/>
    <cellStyle name="Entrée 19 2 3 4 3" xfId="32703"/>
    <cellStyle name="Entrée 19 2 3 4 4" xfId="32704"/>
    <cellStyle name="Entrée 19 2 3 4 5" xfId="32705"/>
    <cellStyle name="Entrée 19 2 3 4 6" xfId="32706"/>
    <cellStyle name="Entrée 19 2 3 4 7" xfId="32707"/>
    <cellStyle name="Entrée 19 2 3 4 8" xfId="32708"/>
    <cellStyle name="Entrée 19 2 3 4 9" xfId="32709"/>
    <cellStyle name="Entrée 19 2 3 5" xfId="32710"/>
    <cellStyle name="Entrée 19 2 3 5 2" xfId="32711"/>
    <cellStyle name="Entrée 19 2 3 5 3" xfId="32712"/>
    <cellStyle name="Entrée 19 2 3 5 4" xfId="32713"/>
    <cellStyle name="Entrée 19 2 3 5 5" xfId="32714"/>
    <cellStyle name="Entrée 19 2 3 5 6" xfId="32715"/>
    <cellStyle name="Entrée 19 2 3 5 7" xfId="32716"/>
    <cellStyle name="Entrée 19 2 3 5 8" xfId="32717"/>
    <cellStyle name="Entrée 19 2 3 5 9" xfId="32718"/>
    <cellStyle name="Entrée 19 2 3 6" xfId="32719"/>
    <cellStyle name="Entrée 19 2 3 6 2" xfId="32720"/>
    <cellStyle name="Entrée 19 2 3 6 3" xfId="32721"/>
    <cellStyle name="Entrée 19 2 3 6 4" xfId="32722"/>
    <cellStyle name="Entrée 19 2 3 6 5" xfId="32723"/>
    <cellStyle name="Entrée 19 2 3 6 6" xfId="32724"/>
    <cellStyle name="Entrée 19 2 3 7" xfId="32725"/>
    <cellStyle name="Entrée 19 2 3 7 2" xfId="32726"/>
    <cellStyle name="Entrée 19 2 3 7 3" xfId="32727"/>
    <cellStyle name="Entrée 19 2 3 7 4" xfId="32728"/>
    <cellStyle name="Entrée 19 2 3 7 5" xfId="32729"/>
    <cellStyle name="Entrée 19 2 3 7 6" xfId="32730"/>
    <cellStyle name="Entrée 19 2 3 8" xfId="32731"/>
    <cellStyle name="Entrée 19 2 3 9" xfId="32732"/>
    <cellStyle name="Entrée 19 2 4" xfId="32733"/>
    <cellStyle name="Entrée 19 2 4 2" xfId="32734"/>
    <cellStyle name="Entrée 19 2 4 3" xfId="32735"/>
    <cellStyle name="Entrée 19 2 4 4" xfId="32736"/>
    <cellStyle name="Entrée 19 2 4 5" xfId="32737"/>
    <cellStyle name="Entrée 19 2 4 6" xfId="32738"/>
    <cellStyle name="Entrée 19 2 4 7" xfId="32739"/>
    <cellStyle name="Entrée 19 2 4 8" xfId="32740"/>
    <cellStyle name="Entrée 19 2 4 9" xfId="32741"/>
    <cellStyle name="Entrée 19 2 5" xfId="32742"/>
    <cellStyle name="Entrée 19 2 5 2" xfId="32743"/>
    <cellStyle name="Entrée 19 2 5 3" xfId="32744"/>
    <cellStyle name="Entrée 19 2 5 4" xfId="32745"/>
    <cellStyle name="Entrée 19 2 5 5" xfId="32746"/>
    <cellStyle name="Entrée 19 2 5 6" xfId="32747"/>
    <cellStyle name="Entrée 19 2 5 7" xfId="32748"/>
    <cellStyle name="Entrée 19 2 5 8" xfId="32749"/>
    <cellStyle name="Entrée 19 2 5 9" xfId="32750"/>
    <cellStyle name="Entrée 19 2 6" xfId="32751"/>
    <cellStyle name="Entrée 19 2 6 2" xfId="32752"/>
    <cellStyle name="Entrée 19 2 6 3" xfId="32753"/>
    <cellStyle name="Entrée 19 2 6 4" xfId="32754"/>
    <cellStyle name="Entrée 19 2 6 5" xfId="32755"/>
    <cellStyle name="Entrée 19 2 6 6" xfId="32756"/>
    <cellStyle name="Entrée 19 2 7" xfId="32757"/>
    <cellStyle name="Entrée 19 3" xfId="32758"/>
    <cellStyle name="Entrée 19 3 2" xfId="32759"/>
    <cellStyle name="Entrée 19 3 2 10" xfId="32760"/>
    <cellStyle name="Entrée 19 3 2 11" xfId="32761"/>
    <cellStyle name="Entrée 19 3 2 12" xfId="32762"/>
    <cellStyle name="Entrée 19 3 2 13" xfId="32763"/>
    <cellStyle name="Entrée 19 3 2 14" xfId="32764"/>
    <cellStyle name="Entrée 19 3 2 15" xfId="32765"/>
    <cellStyle name="Entrée 19 3 2 2" xfId="32766"/>
    <cellStyle name="Entrée 19 3 2 2 10" xfId="32767"/>
    <cellStyle name="Entrée 19 3 2 2 2" xfId="32768"/>
    <cellStyle name="Entrée 19 3 2 2 2 2" xfId="32769"/>
    <cellStyle name="Entrée 19 3 2 2 2 3" xfId="32770"/>
    <cellStyle name="Entrée 19 3 2 2 2 4" xfId="32771"/>
    <cellStyle name="Entrée 19 3 2 2 2 5" xfId="32772"/>
    <cellStyle name="Entrée 19 3 2 2 2 6" xfId="32773"/>
    <cellStyle name="Entrée 19 3 2 2 2 7" xfId="32774"/>
    <cellStyle name="Entrée 19 3 2 2 2 8" xfId="32775"/>
    <cellStyle name="Entrée 19 3 2 2 2 9" xfId="32776"/>
    <cellStyle name="Entrée 19 3 2 2 3" xfId="32777"/>
    <cellStyle name="Entrée 19 3 2 2 4" xfId="32778"/>
    <cellStyle name="Entrée 19 3 2 2 5" xfId="32779"/>
    <cellStyle name="Entrée 19 3 2 2 6" xfId="32780"/>
    <cellStyle name="Entrée 19 3 2 2 7" xfId="32781"/>
    <cellStyle name="Entrée 19 3 2 2 8" xfId="32782"/>
    <cellStyle name="Entrée 19 3 2 2 9" xfId="32783"/>
    <cellStyle name="Entrée 19 3 2 3" xfId="32784"/>
    <cellStyle name="Entrée 19 3 2 3 10" xfId="32785"/>
    <cellStyle name="Entrée 19 3 2 3 2" xfId="32786"/>
    <cellStyle name="Entrée 19 3 2 3 2 2" xfId="32787"/>
    <cellStyle name="Entrée 19 3 2 3 2 3" xfId="32788"/>
    <cellStyle name="Entrée 19 3 2 3 2 4" xfId="32789"/>
    <cellStyle name="Entrée 19 3 2 3 2 5" xfId="32790"/>
    <cellStyle name="Entrée 19 3 2 3 2 6" xfId="32791"/>
    <cellStyle name="Entrée 19 3 2 3 2 7" xfId="32792"/>
    <cellStyle name="Entrée 19 3 2 3 2 8" xfId="32793"/>
    <cellStyle name="Entrée 19 3 2 3 2 9" xfId="32794"/>
    <cellStyle name="Entrée 19 3 2 3 3" xfId="32795"/>
    <cellStyle name="Entrée 19 3 2 3 4" xfId="32796"/>
    <cellStyle name="Entrée 19 3 2 3 5" xfId="32797"/>
    <cellStyle name="Entrée 19 3 2 3 6" xfId="32798"/>
    <cellStyle name="Entrée 19 3 2 3 7" xfId="32799"/>
    <cellStyle name="Entrée 19 3 2 3 8" xfId="32800"/>
    <cellStyle name="Entrée 19 3 2 3 9" xfId="32801"/>
    <cellStyle name="Entrée 19 3 2 4" xfId="32802"/>
    <cellStyle name="Entrée 19 3 2 4 2" xfId="32803"/>
    <cellStyle name="Entrée 19 3 2 4 3" xfId="32804"/>
    <cellStyle name="Entrée 19 3 2 4 4" xfId="32805"/>
    <cellStyle name="Entrée 19 3 2 4 5" xfId="32806"/>
    <cellStyle name="Entrée 19 3 2 4 6" xfId="32807"/>
    <cellStyle name="Entrée 19 3 2 4 7" xfId="32808"/>
    <cellStyle name="Entrée 19 3 2 4 8" xfId="32809"/>
    <cellStyle name="Entrée 19 3 2 4 9" xfId="32810"/>
    <cellStyle name="Entrée 19 3 2 5" xfId="32811"/>
    <cellStyle name="Entrée 19 3 2 5 2" xfId="32812"/>
    <cellStyle name="Entrée 19 3 2 5 3" xfId="32813"/>
    <cellStyle name="Entrée 19 3 2 5 4" xfId="32814"/>
    <cellStyle name="Entrée 19 3 2 5 5" xfId="32815"/>
    <cellStyle name="Entrée 19 3 2 5 6" xfId="32816"/>
    <cellStyle name="Entrée 19 3 2 5 7" xfId="32817"/>
    <cellStyle name="Entrée 19 3 2 5 8" xfId="32818"/>
    <cellStyle name="Entrée 19 3 2 5 9" xfId="32819"/>
    <cellStyle name="Entrée 19 3 2 6" xfId="32820"/>
    <cellStyle name="Entrée 19 3 2 6 2" xfId="32821"/>
    <cellStyle name="Entrée 19 3 2 6 3" xfId="32822"/>
    <cellStyle name="Entrée 19 3 2 6 4" xfId="32823"/>
    <cellStyle name="Entrée 19 3 2 6 5" xfId="32824"/>
    <cellStyle name="Entrée 19 3 2 6 6" xfId="32825"/>
    <cellStyle name="Entrée 19 3 2 7" xfId="32826"/>
    <cellStyle name="Entrée 19 3 2 7 2" xfId="32827"/>
    <cellStyle name="Entrée 19 3 2 7 3" xfId="32828"/>
    <cellStyle name="Entrée 19 3 2 7 4" xfId="32829"/>
    <cellStyle name="Entrée 19 3 2 7 5" xfId="32830"/>
    <cellStyle name="Entrée 19 3 2 7 6" xfId="32831"/>
    <cellStyle name="Entrée 19 3 2 8" xfId="32832"/>
    <cellStyle name="Entrée 19 3 2 9" xfId="32833"/>
    <cellStyle name="Entrée 19 3 3" xfId="32834"/>
    <cellStyle name="Entrée 19 3 3 2" xfId="32835"/>
    <cellStyle name="Entrée 19 3 3 3" xfId="32836"/>
    <cellStyle name="Entrée 19 3 3 4" xfId="32837"/>
    <cellStyle name="Entrée 19 3 3 5" xfId="32838"/>
    <cellStyle name="Entrée 19 3 3 6" xfId="32839"/>
    <cellStyle name="Entrée 19 3 3 7" xfId="32840"/>
    <cellStyle name="Entrée 19 3 3 8" xfId="32841"/>
    <cellStyle name="Entrée 19 3 3 9" xfId="32842"/>
    <cellStyle name="Entrée 19 3 4" xfId="32843"/>
    <cellStyle name="Entrée 19 3 4 2" xfId="32844"/>
    <cellStyle name="Entrée 19 3 4 3" xfId="32845"/>
    <cellStyle name="Entrée 19 3 4 4" xfId="32846"/>
    <cellStyle name="Entrée 19 3 4 5" xfId="32847"/>
    <cellStyle name="Entrée 19 3 4 6" xfId="32848"/>
    <cellStyle name="Entrée 19 3 4 7" xfId="32849"/>
    <cellStyle name="Entrée 19 3 4 8" xfId="32850"/>
    <cellStyle name="Entrée 19 3 4 9" xfId="32851"/>
    <cellStyle name="Entrée 19 3 5" xfId="32852"/>
    <cellStyle name="Entrée 19 3 5 2" xfId="32853"/>
    <cellStyle name="Entrée 19 3 5 3" xfId="32854"/>
    <cellStyle name="Entrée 19 3 5 4" xfId="32855"/>
    <cellStyle name="Entrée 19 3 5 5" xfId="32856"/>
    <cellStyle name="Entrée 19 3 5 6" xfId="32857"/>
    <cellStyle name="Entrée 19 3 6" xfId="32858"/>
    <cellStyle name="Entrée 19 4" xfId="32859"/>
    <cellStyle name="Entrée 19 4 10" xfId="32860"/>
    <cellStyle name="Entrée 19 4 11" xfId="32861"/>
    <cellStyle name="Entrée 19 4 12" xfId="32862"/>
    <cellStyle name="Entrée 19 4 13" xfId="32863"/>
    <cellStyle name="Entrée 19 4 14" xfId="32864"/>
    <cellStyle name="Entrée 19 4 15" xfId="32865"/>
    <cellStyle name="Entrée 19 4 2" xfId="32866"/>
    <cellStyle name="Entrée 19 4 2 10" xfId="32867"/>
    <cellStyle name="Entrée 19 4 2 2" xfId="32868"/>
    <cellStyle name="Entrée 19 4 2 2 2" xfId="32869"/>
    <cellStyle name="Entrée 19 4 2 2 3" xfId="32870"/>
    <cellStyle name="Entrée 19 4 2 2 4" xfId="32871"/>
    <cellStyle name="Entrée 19 4 2 2 5" xfId="32872"/>
    <cellStyle name="Entrée 19 4 2 2 6" xfId="32873"/>
    <cellStyle name="Entrée 19 4 2 2 7" xfId="32874"/>
    <cellStyle name="Entrée 19 4 2 2 8" xfId="32875"/>
    <cellStyle name="Entrée 19 4 2 2 9" xfId="32876"/>
    <cellStyle name="Entrée 19 4 2 3" xfId="32877"/>
    <cellStyle name="Entrée 19 4 2 4" xfId="32878"/>
    <cellStyle name="Entrée 19 4 2 5" xfId="32879"/>
    <cellStyle name="Entrée 19 4 2 6" xfId="32880"/>
    <cellStyle name="Entrée 19 4 2 7" xfId="32881"/>
    <cellStyle name="Entrée 19 4 2 8" xfId="32882"/>
    <cellStyle name="Entrée 19 4 2 9" xfId="32883"/>
    <cellStyle name="Entrée 19 4 3" xfId="32884"/>
    <cellStyle name="Entrée 19 4 3 10" xfId="32885"/>
    <cellStyle name="Entrée 19 4 3 2" xfId="32886"/>
    <cellStyle name="Entrée 19 4 3 2 2" xfId="32887"/>
    <cellStyle name="Entrée 19 4 3 2 3" xfId="32888"/>
    <cellStyle name="Entrée 19 4 3 2 4" xfId="32889"/>
    <cellStyle name="Entrée 19 4 3 2 5" xfId="32890"/>
    <cellStyle name="Entrée 19 4 3 2 6" xfId="32891"/>
    <cellStyle name="Entrée 19 4 3 2 7" xfId="32892"/>
    <cellStyle name="Entrée 19 4 3 2 8" xfId="32893"/>
    <cellStyle name="Entrée 19 4 3 2 9" xfId="32894"/>
    <cellStyle name="Entrée 19 4 3 3" xfId="32895"/>
    <cellStyle name="Entrée 19 4 3 4" xfId="32896"/>
    <cellStyle name="Entrée 19 4 3 5" xfId="32897"/>
    <cellStyle name="Entrée 19 4 3 6" xfId="32898"/>
    <cellStyle name="Entrée 19 4 3 7" xfId="32899"/>
    <cellStyle name="Entrée 19 4 3 8" xfId="32900"/>
    <cellStyle name="Entrée 19 4 3 9" xfId="32901"/>
    <cellStyle name="Entrée 19 4 4" xfId="32902"/>
    <cellStyle name="Entrée 19 4 4 2" xfId="32903"/>
    <cellStyle name="Entrée 19 4 4 3" xfId="32904"/>
    <cellStyle name="Entrée 19 4 4 4" xfId="32905"/>
    <cellStyle name="Entrée 19 4 4 5" xfId="32906"/>
    <cellStyle name="Entrée 19 4 4 6" xfId="32907"/>
    <cellStyle name="Entrée 19 4 4 7" xfId="32908"/>
    <cellStyle name="Entrée 19 4 4 8" xfId="32909"/>
    <cellStyle name="Entrée 19 4 4 9" xfId="32910"/>
    <cellStyle name="Entrée 19 4 5" xfId="32911"/>
    <cellStyle name="Entrée 19 4 5 2" xfId="32912"/>
    <cellStyle name="Entrée 19 4 5 3" xfId="32913"/>
    <cellStyle name="Entrée 19 4 5 4" xfId="32914"/>
    <cellStyle name="Entrée 19 4 5 5" xfId="32915"/>
    <cellStyle name="Entrée 19 4 5 6" xfId="32916"/>
    <cellStyle name="Entrée 19 4 5 7" xfId="32917"/>
    <cellStyle name="Entrée 19 4 5 8" xfId="32918"/>
    <cellStyle name="Entrée 19 4 5 9" xfId="32919"/>
    <cellStyle name="Entrée 19 4 6" xfId="32920"/>
    <cellStyle name="Entrée 19 4 6 2" xfId="32921"/>
    <cellStyle name="Entrée 19 4 6 3" xfId="32922"/>
    <cellStyle name="Entrée 19 4 6 4" xfId="32923"/>
    <cellStyle name="Entrée 19 4 6 5" xfId="32924"/>
    <cellStyle name="Entrée 19 4 6 6" xfId="32925"/>
    <cellStyle name="Entrée 19 4 7" xfId="32926"/>
    <cellStyle name="Entrée 19 4 7 2" xfId="32927"/>
    <cellStyle name="Entrée 19 4 7 3" xfId="32928"/>
    <cellStyle name="Entrée 19 4 7 4" xfId="32929"/>
    <cellStyle name="Entrée 19 4 7 5" xfId="32930"/>
    <cellStyle name="Entrée 19 4 7 6" xfId="32931"/>
    <cellStyle name="Entrée 19 4 8" xfId="32932"/>
    <cellStyle name="Entrée 19 4 9" xfId="32933"/>
    <cellStyle name="Entrée 19 5" xfId="32934"/>
    <cellStyle name="Entrée 19 5 2" xfId="32935"/>
    <cellStyle name="Entrée 19 5 3" xfId="32936"/>
    <cellStyle name="Entrée 19 5 4" xfId="32937"/>
    <cellStyle name="Entrée 19 5 5" xfId="32938"/>
    <cellStyle name="Entrée 19 5 6" xfId="32939"/>
    <cellStyle name="Entrée 19 5 7" xfId="32940"/>
    <cellStyle name="Entrée 19 5 8" xfId="32941"/>
    <cellStyle name="Entrée 19 5 9" xfId="32942"/>
    <cellStyle name="Entrée 19 6" xfId="32943"/>
    <cellStyle name="Entrée 19 6 2" xfId="32944"/>
    <cellStyle name="Entrée 19 6 3" xfId="32945"/>
    <cellStyle name="Entrée 19 6 4" xfId="32946"/>
    <cellStyle name="Entrée 19 6 5" xfId="32947"/>
    <cellStyle name="Entrée 19 6 6" xfId="32948"/>
    <cellStyle name="Entrée 19 6 7" xfId="32949"/>
    <cellStyle name="Entrée 19 6 8" xfId="32950"/>
    <cellStyle name="Entrée 19 6 9" xfId="32951"/>
    <cellStyle name="Entrée 19 7" xfId="32952"/>
    <cellStyle name="Entrée 19 7 2" xfId="32953"/>
    <cellStyle name="Entrée 19 7 3" xfId="32954"/>
    <cellStyle name="Entrée 19 7 4" xfId="32955"/>
    <cellStyle name="Entrée 19 7 5" xfId="32956"/>
    <cellStyle name="Entrée 19 7 6" xfId="32957"/>
    <cellStyle name="Entrée 19 8" xfId="32958"/>
    <cellStyle name="Entrée 2" xfId="32959"/>
    <cellStyle name="Entrée 2 2" xfId="32960"/>
    <cellStyle name="Entrée 2 2 2" xfId="32961"/>
    <cellStyle name="Entrée 2 2 2 2" xfId="32962"/>
    <cellStyle name="Entrée 2 2 2 2 10" xfId="32963"/>
    <cellStyle name="Entrée 2 2 2 2 11" xfId="32964"/>
    <cellStyle name="Entrée 2 2 2 2 12" xfId="32965"/>
    <cellStyle name="Entrée 2 2 2 2 13" xfId="32966"/>
    <cellStyle name="Entrée 2 2 2 2 14" xfId="32967"/>
    <cellStyle name="Entrée 2 2 2 2 15" xfId="32968"/>
    <cellStyle name="Entrée 2 2 2 2 2" xfId="32969"/>
    <cellStyle name="Entrée 2 2 2 2 2 10" xfId="32970"/>
    <cellStyle name="Entrée 2 2 2 2 2 2" xfId="32971"/>
    <cellStyle name="Entrée 2 2 2 2 2 2 2" xfId="32972"/>
    <cellStyle name="Entrée 2 2 2 2 2 2 3" xfId="32973"/>
    <cellStyle name="Entrée 2 2 2 2 2 2 4" xfId="32974"/>
    <cellStyle name="Entrée 2 2 2 2 2 2 5" xfId="32975"/>
    <cellStyle name="Entrée 2 2 2 2 2 2 6" xfId="32976"/>
    <cellStyle name="Entrée 2 2 2 2 2 2 7" xfId="32977"/>
    <cellStyle name="Entrée 2 2 2 2 2 2 8" xfId="32978"/>
    <cellStyle name="Entrée 2 2 2 2 2 2 9" xfId="32979"/>
    <cellStyle name="Entrée 2 2 2 2 2 3" xfId="32980"/>
    <cellStyle name="Entrée 2 2 2 2 2 4" xfId="32981"/>
    <cellStyle name="Entrée 2 2 2 2 2 5" xfId="32982"/>
    <cellStyle name="Entrée 2 2 2 2 2 6" xfId="32983"/>
    <cellStyle name="Entrée 2 2 2 2 2 7" xfId="32984"/>
    <cellStyle name="Entrée 2 2 2 2 2 8" xfId="32985"/>
    <cellStyle name="Entrée 2 2 2 2 2 9" xfId="32986"/>
    <cellStyle name="Entrée 2 2 2 2 3" xfId="32987"/>
    <cellStyle name="Entrée 2 2 2 2 3 10" xfId="32988"/>
    <cellStyle name="Entrée 2 2 2 2 3 2" xfId="32989"/>
    <cellStyle name="Entrée 2 2 2 2 3 2 2" xfId="32990"/>
    <cellStyle name="Entrée 2 2 2 2 3 2 3" xfId="32991"/>
    <cellStyle name="Entrée 2 2 2 2 3 2 4" xfId="32992"/>
    <cellStyle name="Entrée 2 2 2 2 3 2 5" xfId="32993"/>
    <cellStyle name="Entrée 2 2 2 2 3 2 6" xfId="32994"/>
    <cellStyle name="Entrée 2 2 2 2 3 2 7" xfId="32995"/>
    <cellStyle name="Entrée 2 2 2 2 3 2 8" xfId="32996"/>
    <cellStyle name="Entrée 2 2 2 2 3 2 9" xfId="32997"/>
    <cellStyle name="Entrée 2 2 2 2 3 3" xfId="32998"/>
    <cellStyle name="Entrée 2 2 2 2 3 4" xfId="32999"/>
    <cellStyle name="Entrée 2 2 2 2 3 5" xfId="33000"/>
    <cellStyle name="Entrée 2 2 2 2 3 6" xfId="33001"/>
    <cellStyle name="Entrée 2 2 2 2 3 7" xfId="33002"/>
    <cellStyle name="Entrée 2 2 2 2 3 8" xfId="33003"/>
    <cellStyle name="Entrée 2 2 2 2 3 9" xfId="33004"/>
    <cellStyle name="Entrée 2 2 2 2 4" xfId="33005"/>
    <cellStyle name="Entrée 2 2 2 2 4 2" xfId="33006"/>
    <cellStyle name="Entrée 2 2 2 2 4 3" xfId="33007"/>
    <cellStyle name="Entrée 2 2 2 2 4 4" xfId="33008"/>
    <cellStyle name="Entrée 2 2 2 2 4 5" xfId="33009"/>
    <cellStyle name="Entrée 2 2 2 2 4 6" xfId="33010"/>
    <cellStyle name="Entrée 2 2 2 2 4 7" xfId="33011"/>
    <cellStyle name="Entrée 2 2 2 2 4 8" xfId="33012"/>
    <cellStyle name="Entrée 2 2 2 2 4 9" xfId="33013"/>
    <cellStyle name="Entrée 2 2 2 2 5" xfId="33014"/>
    <cellStyle name="Entrée 2 2 2 2 5 2" xfId="33015"/>
    <cellStyle name="Entrée 2 2 2 2 5 3" xfId="33016"/>
    <cellStyle name="Entrée 2 2 2 2 5 4" xfId="33017"/>
    <cellStyle name="Entrée 2 2 2 2 5 5" xfId="33018"/>
    <cellStyle name="Entrée 2 2 2 2 5 6" xfId="33019"/>
    <cellStyle name="Entrée 2 2 2 2 5 7" xfId="33020"/>
    <cellStyle name="Entrée 2 2 2 2 5 8" xfId="33021"/>
    <cellStyle name="Entrée 2 2 2 2 5 9" xfId="33022"/>
    <cellStyle name="Entrée 2 2 2 2 6" xfId="33023"/>
    <cellStyle name="Entrée 2 2 2 2 6 2" xfId="33024"/>
    <cellStyle name="Entrée 2 2 2 2 6 3" xfId="33025"/>
    <cellStyle name="Entrée 2 2 2 2 6 4" xfId="33026"/>
    <cellStyle name="Entrée 2 2 2 2 6 5" xfId="33027"/>
    <cellStyle name="Entrée 2 2 2 2 6 6" xfId="33028"/>
    <cellStyle name="Entrée 2 2 2 2 7" xfId="33029"/>
    <cellStyle name="Entrée 2 2 2 2 7 2" xfId="33030"/>
    <cellStyle name="Entrée 2 2 2 2 7 3" xfId="33031"/>
    <cellStyle name="Entrée 2 2 2 2 7 4" xfId="33032"/>
    <cellStyle name="Entrée 2 2 2 2 7 5" xfId="33033"/>
    <cellStyle name="Entrée 2 2 2 2 7 6" xfId="33034"/>
    <cellStyle name="Entrée 2 2 2 2 8" xfId="33035"/>
    <cellStyle name="Entrée 2 2 2 2 9" xfId="33036"/>
    <cellStyle name="Entrée 2 2 2 3" xfId="33037"/>
    <cellStyle name="Entrée 2 2 2 3 2" xfId="33038"/>
    <cellStyle name="Entrée 2 2 2 3 3" xfId="33039"/>
    <cellStyle name="Entrée 2 2 2 3 4" xfId="33040"/>
    <cellStyle name="Entrée 2 2 2 3 5" xfId="33041"/>
    <cellStyle name="Entrée 2 2 2 3 6" xfId="33042"/>
    <cellStyle name="Entrée 2 2 2 3 7" xfId="33043"/>
    <cellStyle name="Entrée 2 2 2 3 8" xfId="33044"/>
    <cellStyle name="Entrée 2 2 2 3 9" xfId="33045"/>
    <cellStyle name="Entrée 2 2 2 4" xfId="33046"/>
    <cellStyle name="Entrée 2 2 2 4 2" xfId="33047"/>
    <cellStyle name="Entrée 2 2 2 4 3" xfId="33048"/>
    <cellStyle name="Entrée 2 2 2 4 4" xfId="33049"/>
    <cellStyle name="Entrée 2 2 2 4 5" xfId="33050"/>
    <cellStyle name="Entrée 2 2 2 4 6" xfId="33051"/>
    <cellStyle name="Entrée 2 2 2 4 7" xfId="33052"/>
    <cellStyle name="Entrée 2 2 2 4 8" xfId="33053"/>
    <cellStyle name="Entrée 2 2 2 4 9" xfId="33054"/>
    <cellStyle name="Entrée 2 2 2 5" xfId="33055"/>
    <cellStyle name="Entrée 2 2 2 5 2" xfId="33056"/>
    <cellStyle name="Entrée 2 2 2 5 3" xfId="33057"/>
    <cellStyle name="Entrée 2 2 2 5 4" xfId="33058"/>
    <cellStyle name="Entrée 2 2 2 5 5" xfId="33059"/>
    <cellStyle name="Entrée 2 2 2 5 6" xfId="33060"/>
    <cellStyle name="Entrée 2 2 2 6" xfId="33061"/>
    <cellStyle name="Entrée 2 2 3" xfId="33062"/>
    <cellStyle name="Entrée 2 2 3 10" xfId="33063"/>
    <cellStyle name="Entrée 2 2 3 11" xfId="33064"/>
    <cellStyle name="Entrée 2 2 3 12" xfId="33065"/>
    <cellStyle name="Entrée 2 2 3 13" xfId="33066"/>
    <cellStyle name="Entrée 2 2 3 14" xfId="33067"/>
    <cellStyle name="Entrée 2 2 3 15" xfId="33068"/>
    <cellStyle name="Entrée 2 2 3 2" xfId="33069"/>
    <cellStyle name="Entrée 2 2 3 2 10" xfId="33070"/>
    <cellStyle name="Entrée 2 2 3 2 2" xfId="33071"/>
    <cellStyle name="Entrée 2 2 3 2 2 2" xfId="33072"/>
    <cellStyle name="Entrée 2 2 3 2 2 3" xfId="33073"/>
    <cellStyle name="Entrée 2 2 3 2 2 4" xfId="33074"/>
    <cellStyle name="Entrée 2 2 3 2 2 5" xfId="33075"/>
    <cellStyle name="Entrée 2 2 3 2 2 6" xfId="33076"/>
    <cellStyle name="Entrée 2 2 3 2 2 7" xfId="33077"/>
    <cellStyle name="Entrée 2 2 3 2 2 8" xfId="33078"/>
    <cellStyle name="Entrée 2 2 3 2 2 9" xfId="33079"/>
    <cellStyle name="Entrée 2 2 3 2 3" xfId="33080"/>
    <cellStyle name="Entrée 2 2 3 2 4" xfId="33081"/>
    <cellStyle name="Entrée 2 2 3 2 5" xfId="33082"/>
    <cellStyle name="Entrée 2 2 3 2 6" xfId="33083"/>
    <cellStyle name="Entrée 2 2 3 2 7" xfId="33084"/>
    <cellStyle name="Entrée 2 2 3 2 8" xfId="33085"/>
    <cellStyle name="Entrée 2 2 3 2 9" xfId="33086"/>
    <cellStyle name="Entrée 2 2 3 3" xfId="33087"/>
    <cellStyle name="Entrée 2 2 3 3 10" xfId="33088"/>
    <cellStyle name="Entrée 2 2 3 3 2" xfId="33089"/>
    <cellStyle name="Entrée 2 2 3 3 2 2" xfId="33090"/>
    <cellStyle name="Entrée 2 2 3 3 2 3" xfId="33091"/>
    <cellStyle name="Entrée 2 2 3 3 2 4" xfId="33092"/>
    <cellStyle name="Entrée 2 2 3 3 2 5" xfId="33093"/>
    <cellStyle name="Entrée 2 2 3 3 2 6" xfId="33094"/>
    <cellStyle name="Entrée 2 2 3 3 2 7" xfId="33095"/>
    <cellStyle name="Entrée 2 2 3 3 2 8" xfId="33096"/>
    <cellStyle name="Entrée 2 2 3 3 2 9" xfId="33097"/>
    <cellStyle name="Entrée 2 2 3 3 3" xfId="33098"/>
    <cellStyle name="Entrée 2 2 3 3 4" xfId="33099"/>
    <cellStyle name="Entrée 2 2 3 3 5" xfId="33100"/>
    <cellStyle name="Entrée 2 2 3 3 6" xfId="33101"/>
    <cellStyle name="Entrée 2 2 3 3 7" xfId="33102"/>
    <cellStyle name="Entrée 2 2 3 3 8" xfId="33103"/>
    <cellStyle name="Entrée 2 2 3 3 9" xfId="33104"/>
    <cellStyle name="Entrée 2 2 3 4" xfId="33105"/>
    <cellStyle name="Entrée 2 2 3 4 2" xfId="33106"/>
    <cellStyle name="Entrée 2 2 3 4 3" xfId="33107"/>
    <cellStyle name="Entrée 2 2 3 4 4" xfId="33108"/>
    <cellStyle name="Entrée 2 2 3 4 5" xfId="33109"/>
    <cellStyle name="Entrée 2 2 3 4 6" xfId="33110"/>
    <cellStyle name="Entrée 2 2 3 4 7" xfId="33111"/>
    <cellStyle name="Entrée 2 2 3 4 8" xfId="33112"/>
    <cellStyle name="Entrée 2 2 3 4 9" xfId="33113"/>
    <cellStyle name="Entrée 2 2 3 5" xfId="33114"/>
    <cellStyle name="Entrée 2 2 3 5 2" xfId="33115"/>
    <cellStyle name="Entrée 2 2 3 5 3" xfId="33116"/>
    <cellStyle name="Entrée 2 2 3 5 4" xfId="33117"/>
    <cellStyle name="Entrée 2 2 3 5 5" xfId="33118"/>
    <cellStyle name="Entrée 2 2 3 5 6" xfId="33119"/>
    <cellStyle name="Entrée 2 2 3 5 7" xfId="33120"/>
    <cellStyle name="Entrée 2 2 3 5 8" xfId="33121"/>
    <cellStyle name="Entrée 2 2 3 5 9" xfId="33122"/>
    <cellStyle name="Entrée 2 2 3 6" xfId="33123"/>
    <cellStyle name="Entrée 2 2 3 6 2" xfId="33124"/>
    <cellStyle name="Entrée 2 2 3 6 3" xfId="33125"/>
    <cellStyle name="Entrée 2 2 3 6 4" xfId="33126"/>
    <cellStyle name="Entrée 2 2 3 6 5" xfId="33127"/>
    <cellStyle name="Entrée 2 2 3 6 6" xfId="33128"/>
    <cellStyle name="Entrée 2 2 3 7" xfId="33129"/>
    <cellStyle name="Entrée 2 2 3 7 2" xfId="33130"/>
    <cellStyle name="Entrée 2 2 3 7 3" xfId="33131"/>
    <cellStyle name="Entrée 2 2 3 7 4" xfId="33132"/>
    <cellStyle name="Entrée 2 2 3 7 5" xfId="33133"/>
    <cellStyle name="Entrée 2 2 3 7 6" xfId="33134"/>
    <cellStyle name="Entrée 2 2 3 8" xfId="33135"/>
    <cellStyle name="Entrée 2 2 3 9" xfId="33136"/>
    <cellStyle name="Entrée 2 2 4" xfId="33137"/>
    <cellStyle name="Entrée 2 2 4 2" xfId="33138"/>
    <cellStyle name="Entrée 2 2 4 3" xfId="33139"/>
    <cellStyle name="Entrée 2 2 4 4" xfId="33140"/>
    <cellStyle name="Entrée 2 2 4 5" xfId="33141"/>
    <cellStyle name="Entrée 2 2 4 6" xfId="33142"/>
    <cellStyle name="Entrée 2 2 4 7" xfId="33143"/>
    <cellStyle name="Entrée 2 2 4 8" xfId="33144"/>
    <cellStyle name="Entrée 2 2 4 9" xfId="33145"/>
    <cellStyle name="Entrée 2 2 5" xfId="33146"/>
    <cellStyle name="Entrée 2 2 5 2" xfId="33147"/>
    <cellStyle name="Entrée 2 2 5 3" xfId="33148"/>
    <cellStyle name="Entrée 2 2 5 4" xfId="33149"/>
    <cellStyle name="Entrée 2 2 5 5" xfId="33150"/>
    <cellStyle name="Entrée 2 2 5 6" xfId="33151"/>
    <cellStyle name="Entrée 2 2 5 7" xfId="33152"/>
    <cellStyle name="Entrée 2 2 5 8" xfId="33153"/>
    <cellStyle name="Entrée 2 2 5 9" xfId="33154"/>
    <cellStyle name="Entrée 2 2 6" xfId="33155"/>
    <cellStyle name="Entrée 2 2 6 2" xfId="33156"/>
    <cellStyle name="Entrée 2 2 6 3" xfId="33157"/>
    <cellStyle name="Entrée 2 2 6 4" xfId="33158"/>
    <cellStyle name="Entrée 2 2 6 5" xfId="33159"/>
    <cellStyle name="Entrée 2 2 6 6" xfId="33160"/>
    <cellStyle name="Entrée 2 2 7" xfId="33161"/>
    <cellStyle name="Entrée 2 3" xfId="33162"/>
    <cellStyle name="Entrée 2 3 2" xfId="33163"/>
    <cellStyle name="Entrée 2 3 2 10" xfId="33164"/>
    <cellStyle name="Entrée 2 3 2 11" xfId="33165"/>
    <cellStyle name="Entrée 2 3 2 12" xfId="33166"/>
    <cellStyle name="Entrée 2 3 2 13" xfId="33167"/>
    <cellStyle name="Entrée 2 3 2 14" xfId="33168"/>
    <cellStyle name="Entrée 2 3 2 15" xfId="33169"/>
    <cellStyle name="Entrée 2 3 2 2" xfId="33170"/>
    <cellStyle name="Entrée 2 3 2 2 10" xfId="33171"/>
    <cellStyle name="Entrée 2 3 2 2 2" xfId="33172"/>
    <cellStyle name="Entrée 2 3 2 2 2 2" xfId="33173"/>
    <cellStyle name="Entrée 2 3 2 2 2 3" xfId="33174"/>
    <cellStyle name="Entrée 2 3 2 2 2 4" xfId="33175"/>
    <cellStyle name="Entrée 2 3 2 2 2 5" xfId="33176"/>
    <cellStyle name="Entrée 2 3 2 2 2 6" xfId="33177"/>
    <cellStyle name="Entrée 2 3 2 2 2 7" xfId="33178"/>
    <cellStyle name="Entrée 2 3 2 2 2 8" xfId="33179"/>
    <cellStyle name="Entrée 2 3 2 2 2 9" xfId="33180"/>
    <cellStyle name="Entrée 2 3 2 2 3" xfId="33181"/>
    <cellStyle name="Entrée 2 3 2 2 4" xfId="33182"/>
    <cellStyle name="Entrée 2 3 2 2 5" xfId="33183"/>
    <cellStyle name="Entrée 2 3 2 2 6" xfId="33184"/>
    <cellStyle name="Entrée 2 3 2 2 7" xfId="33185"/>
    <cellStyle name="Entrée 2 3 2 2 8" xfId="33186"/>
    <cellStyle name="Entrée 2 3 2 2 9" xfId="33187"/>
    <cellStyle name="Entrée 2 3 2 3" xfId="33188"/>
    <cellStyle name="Entrée 2 3 2 3 10" xfId="33189"/>
    <cellStyle name="Entrée 2 3 2 3 2" xfId="33190"/>
    <cellStyle name="Entrée 2 3 2 3 2 2" xfId="33191"/>
    <cellStyle name="Entrée 2 3 2 3 2 3" xfId="33192"/>
    <cellStyle name="Entrée 2 3 2 3 2 4" xfId="33193"/>
    <cellStyle name="Entrée 2 3 2 3 2 5" xfId="33194"/>
    <cellStyle name="Entrée 2 3 2 3 2 6" xfId="33195"/>
    <cellStyle name="Entrée 2 3 2 3 2 7" xfId="33196"/>
    <cellStyle name="Entrée 2 3 2 3 2 8" xfId="33197"/>
    <cellStyle name="Entrée 2 3 2 3 2 9" xfId="33198"/>
    <cellStyle name="Entrée 2 3 2 3 3" xfId="33199"/>
    <cellStyle name="Entrée 2 3 2 3 4" xfId="33200"/>
    <cellStyle name="Entrée 2 3 2 3 5" xfId="33201"/>
    <cellStyle name="Entrée 2 3 2 3 6" xfId="33202"/>
    <cellStyle name="Entrée 2 3 2 3 7" xfId="33203"/>
    <cellStyle name="Entrée 2 3 2 3 8" xfId="33204"/>
    <cellStyle name="Entrée 2 3 2 3 9" xfId="33205"/>
    <cellStyle name="Entrée 2 3 2 4" xfId="33206"/>
    <cellStyle name="Entrée 2 3 2 4 2" xfId="33207"/>
    <cellStyle name="Entrée 2 3 2 4 3" xfId="33208"/>
    <cellStyle name="Entrée 2 3 2 4 4" xfId="33209"/>
    <cellStyle name="Entrée 2 3 2 4 5" xfId="33210"/>
    <cellStyle name="Entrée 2 3 2 4 6" xfId="33211"/>
    <cellStyle name="Entrée 2 3 2 4 7" xfId="33212"/>
    <cellStyle name="Entrée 2 3 2 4 8" xfId="33213"/>
    <cellStyle name="Entrée 2 3 2 4 9" xfId="33214"/>
    <cellStyle name="Entrée 2 3 2 5" xfId="33215"/>
    <cellStyle name="Entrée 2 3 2 5 2" xfId="33216"/>
    <cellStyle name="Entrée 2 3 2 5 3" xfId="33217"/>
    <cellStyle name="Entrée 2 3 2 5 4" xfId="33218"/>
    <cellStyle name="Entrée 2 3 2 5 5" xfId="33219"/>
    <cellStyle name="Entrée 2 3 2 5 6" xfId="33220"/>
    <cellStyle name="Entrée 2 3 2 5 7" xfId="33221"/>
    <cellStyle name="Entrée 2 3 2 5 8" xfId="33222"/>
    <cellStyle name="Entrée 2 3 2 5 9" xfId="33223"/>
    <cellStyle name="Entrée 2 3 2 6" xfId="33224"/>
    <cellStyle name="Entrée 2 3 2 6 2" xfId="33225"/>
    <cellStyle name="Entrée 2 3 2 6 3" xfId="33226"/>
    <cellStyle name="Entrée 2 3 2 6 4" xfId="33227"/>
    <cellStyle name="Entrée 2 3 2 6 5" xfId="33228"/>
    <cellStyle name="Entrée 2 3 2 6 6" xfId="33229"/>
    <cellStyle name="Entrée 2 3 2 7" xfId="33230"/>
    <cellStyle name="Entrée 2 3 2 7 2" xfId="33231"/>
    <cellStyle name="Entrée 2 3 2 7 3" xfId="33232"/>
    <cellStyle name="Entrée 2 3 2 7 4" xfId="33233"/>
    <cellStyle name="Entrée 2 3 2 7 5" xfId="33234"/>
    <cellStyle name="Entrée 2 3 2 7 6" xfId="33235"/>
    <cellStyle name="Entrée 2 3 2 8" xfId="33236"/>
    <cellStyle name="Entrée 2 3 2 9" xfId="33237"/>
    <cellStyle name="Entrée 2 3 3" xfId="33238"/>
    <cellStyle name="Entrée 2 3 3 2" xfId="33239"/>
    <cellStyle name="Entrée 2 3 3 3" xfId="33240"/>
    <cellStyle name="Entrée 2 3 3 4" xfId="33241"/>
    <cellStyle name="Entrée 2 3 3 5" xfId="33242"/>
    <cellStyle name="Entrée 2 3 3 6" xfId="33243"/>
    <cellStyle name="Entrée 2 3 3 7" xfId="33244"/>
    <cellStyle name="Entrée 2 3 3 8" xfId="33245"/>
    <cellStyle name="Entrée 2 3 3 9" xfId="33246"/>
    <cellStyle name="Entrée 2 3 4" xfId="33247"/>
    <cellStyle name="Entrée 2 3 4 2" xfId="33248"/>
    <cellStyle name="Entrée 2 3 4 3" xfId="33249"/>
    <cellStyle name="Entrée 2 3 4 4" xfId="33250"/>
    <cellStyle name="Entrée 2 3 4 5" xfId="33251"/>
    <cellStyle name="Entrée 2 3 4 6" xfId="33252"/>
    <cellStyle name="Entrée 2 3 4 7" xfId="33253"/>
    <cellStyle name="Entrée 2 3 4 8" xfId="33254"/>
    <cellStyle name="Entrée 2 3 4 9" xfId="33255"/>
    <cellStyle name="Entrée 2 3 5" xfId="33256"/>
    <cellStyle name="Entrée 2 3 5 2" xfId="33257"/>
    <cellStyle name="Entrée 2 3 5 3" xfId="33258"/>
    <cellStyle name="Entrée 2 3 5 4" xfId="33259"/>
    <cellStyle name="Entrée 2 3 5 5" xfId="33260"/>
    <cellStyle name="Entrée 2 3 5 6" xfId="33261"/>
    <cellStyle name="Entrée 2 3 6" xfId="33262"/>
    <cellStyle name="Entrée 2 4" xfId="33263"/>
    <cellStyle name="Entrée 2 4 10" xfId="33264"/>
    <cellStyle name="Entrée 2 4 11" xfId="33265"/>
    <cellStyle name="Entrée 2 4 12" xfId="33266"/>
    <cellStyle name="Entrée 2 4 13" xfId="33267"/>
    <cellStyle name="Entrée 2 4 14" xfId="33268"/>
    <cellStyle name="Entrée 2 4 15" xfId="33269"/>
    <cellStyle name="Entrée 2 4 2" xfId="33270"/>
    <cellStyle name="Entrée 2 4 2 10" xfId="33271"/>
    <cellStyle name="Entrée 2 4 2 2" xfId="33272"/>
    <cellStyle name="Entrée 2 4 2 2 2" xfId="33273"/>
    <cellStyle name="Entrée 2 4 2 2 3" xfId="33274"/>
    <cellStyle name="Entrée 2 4 2 2 4" xfId="33275"/>
    <cellStyle name="Entrée 2 4 2 2 5" xfId="33276"/>
    <cellStyle name="Entrée 2 4 2 2 6" xfId="33277"/>
    <cellStyle name="Entrée 2 4 2 2 7" xfId="33278"/>
    <cellStyle name="Entrée 2 4 2 2 8" xfId="33279"/>
    <cellStyle name="Entrée 2 4 2 2 9" xfId="33280"/>
    <cellStyle name="Entrée 2 4 2 3" xfId="33281"/>
    <cellStyle name="Entrée 2 4 2 4" xfId="33282"/>
    <cellStyle name="Entrée 2 4 2 5" xfId="33283"/>
    <cellStyle name="Entrée 2 4 2 6" xfId="33284"/>
    <cellStyle name="Entrée 2 4 2 7" xfId="33285"/>
    <cellStyle name="Entrée 2 4 2 8" xfId="33286"/>
    <cellStyle name="Entrée 2 4 2 9" xfId="33287"/>
    <cellStyle name="Entrée 2 4 3" xfId="33288"/>
    <cellStyle name="Entrée 2 4 3 10" xfId="33289"/>
    <cellStyle name="Entrée 2 4 3 2" xfId="33290"/>
    <cellStyle name="Entrée 2 4 3 2 2" xfId="33291"/>
    <cellStyle name="Entrée 2 4 3 2 3" xfId="33292"/>
    <cellStyle name="Entrée 2 4 3 2 4" xfId="33293"/>
    <cellStyle name="Entrée 2 4 3 2 5" xfId="33294"/>
    <cellStyle name="Entrée 2 4 3 2 6" xfId="33295"/>
    <cellStyle name="Entrée 2 4 3 2 7" xfId="33296"/>
    <cellStyle name="Entrée 2 4 3 2 8" xfId="33297"/>
    <cellStyle name="Entrée 2 4 3 2 9" xfId="33298"/>
    <cellStyle name="Entrée 2 4 3 3" xfId="33299"/>
    <cellStyle name="Entrée 2 4 3 4" xfId="33300"/>
    <cellStyle name="Entrée 2 4 3 5" xfId="33301"/>
    <cellStyle name="Entrée 2 4 3 6" xfId="33302"/>
    <cellStyle name="Entrée 2 4 3 7" xfId="33303"/>
    <cellStyle name="Entrée 2 4 3 8" xfId="33304"/>
    <cellStyle name="Entrée 2 4 3 9" xfId="33305"/>
    <cellStyle name="Entrée 2 4 4" xfId="33306"/>
    <cellStyle name="Entrée 2 4 4 2" xfId="33307"/>
    <cellStyle name="Entrée 2 4 4 3" xfId="33308"/>
    <cellStyle name="Entrée 2 4 4 4" xfId="33309"/>
    <cellStyle name="Entrée 2 4 4 5" xfId="33310"/>
    <cellStyle name="Entrée 2 4 4 6" xfId="33311"/>
    <cellStyle name="Entrée 2 4 4 7" xfId="33312"/>
    <cellStyle name="Entrée 2 4 4 8" xfId="33313"/>
    <cellStyle name="Entrée 2 4 4 9" xfId="33314"/>
    <cellStyle name="Entrée 2 4 5" xfId="33315"/>
    <cellStyle name="Entrée 2 4 5 2" xfId="33316"/>
    <cellStyle name="Entrée 2 4 5 3" xfId="33317"/>
    <cellStyle name="Entrée 2 4 5 4" xfId="33318"/>
    <cellStyle name="Entrée 2 4 5 5" xfId="33319"/>
    <cellStyle name="Entrée 2 4 5 6" xfId="33320"/>
    <cellStyle name="Entrée 2 4 5 7" xfId="33321"/>
    <cellStyle name="Entrée 2 4 5 8" xfId="33322"/>
    <cellStyle name="Entrée 2 4 5 9" xfId="33323"/>
    <cellStyle name="Entrée 2 4 6" xfId="33324"/>
    <cellStyle name="Entrée 2 4 6 2" xfId="33325"/>
    <cellStyle name="Entrée 2 4 6 3" xfId="33326"/>
    <cellStyle name="Entrée 2 4 6 4" xfId="33327"/>
    <cellStyle name="Entrée 2 4 6 5" xfId="33328"/>
    <cellStyle name="Entrée 2 4 6 6" xfId="33329"/>
    <cellStyle name="Entrée 2 4 7" xfId="33330"/>
    <cellStyle name="Entrée 2 4 7 2" xfId="33331"/>
    <cellStyle name="Entrée 2 4 7 3" xfId="33332"/>
    <cellStyle name="Entrée 2 4 7 4" xfId="33333"/>
    <cellStyle name="Entrée 2 4 7 5" xfId="33334"/>
    <cellStyle name="Entrée 2 4 7 6" xfId="33335"/>
    <cellStyle name="Entrée 2 4 8" xfId="33336"/>
    <cellStyle name="Entrée 2 4 9" xfId="33337"/>
    <cellStyle name="Entrée 2 5" xfId="33338"/>
    <cellStyle name="Entrée 2 5 2" xfId="33339"/>
    <cellStyle name="Entrée 2 5 3" xfId="33340"/>
    <cellStyle name="Entrée 2 5 4" xfId="33341"/>
    <cellStyle name="Entrée 2 5 5" xfId="33342"/>
    <cellStyle name="Entrée 2 5 6" xfId="33343"/>
    <cellStyle name="Entrée 2 5 7" xfId="33344"/>
    <cellStyle name="Entrée 2 5 8" xfId="33345"/>
    <cellStyle name="Entrée 2 5 9" xfId="33346"/>
    <cellStyle name="Entrée 2 6" xfId="33347"/>
    <cellStyle name="Entrée 2 6 2" xfId="33348"/>
    <cellStyle name="Entrée 2 6 3" xfId="33349"/>
    <cellStyle name="Entrée 2 6 4" xfId="33350"/>
    <cellStyle name="Entrée 2 6 5" xfId="33351"/>
    <cellStyle name="Entrée 2 6 6" xfId="33352"/>
    <cellStyle name="Entrée 2 6 7" xfId="33353"/>
    <cellStyle name="Entrée 2 6 8" xfId="33354"/>
    <cellStyle name="Entrée 2 6 9" xfId="33355"/>
    <cellStyle name="Entrée 2 7" xfId="33356"/>
    <cellStyle name="Entrée 2 7 2" xfId="33357"/>
    <cellStyle name="Entrée 2 7 3" xfId="33358"/>
    <cellStyle name="Entrée 2 7 4" xfId="33359"/>
    <cellStyle name="Entrée 2 7 5" xfId="33360"/>
    <cellStyle name="Entrée 2 7 6" xfId="33361"/>
    <cellStyle name="Entrée 2 8" xfId="33362"/>
    <cellStyle name="Entrée 20" xfId="33363"/>
    <cellStyle name="Entrée 20 2" xfId="33364"/>
    <cellStyle name="Entrée 20 2 2" xfId="33365"/>
    <cellStyle name="Entrée 20 2 2 2" xfId="33366"/>
    <cellStyle name="Entrée 20 2 2 2 10" xfId="33367"/>
    <cellStyle name="Entrée 20 2 2 2 11" xfId="33368"/>
    <cellStyle name="Entrée 20 2 2 2 12" xfId="33369"/>
    <cellStyle name="Entrée 20 2 2 2 13" xfId="33370"/>
    <cellStyle name="Entrée 20 2 2 2 14" xfId="33371"/>
    <cellStyle name="Entrée 20 2 2 2 15" xfId="33372"/>
    <cellStyle name="Entrée 20 2 2 2 2" xfId="33373"/>
    <cellStyle name="Entrée 20 2 2 2 2 10" xfId="33374"/>
    <cellStyle name="Entrée 20 2 2 2 2 2" xfId="33375"/>
    <cellStyle name="Entrée 20 2 2 2 2 2 2" xfId="33376"/>
    <cellStyle name="Entrée 20 2 2 2 2 2 3" xfId="33377"/>
    <cellStyle name="Entrée 20 2 2 2 2 2 4" xfId="33378"/>
    <cellStyle name="Entrée 20 2 2 2 2 2 5" xfId="33379"/>
    <cellStyle name="Entrée 20 2 2 2 2 2 6" xfId="33380"/>
    <cellStyle name="Entrée 20 2 2 2 2 2 7" xfId="33381"/>
    <cellStyle name="Entrée 20 2 2 2 2 2 8" xfId="33382"/>
    <cellStyle name="Entrée 20 2 2 2 2 2 9" xfId="33383"/>
    <cellStyle name="Entrée 20 2 2 2 2 3" xfId="33384"/>
    <cellStyle name="Entrée 20 2 2 2 2 4" xfId="33385"/>
    <cellStyle name="Entrée 20 2 2 2 2 5" xfId="33386"/>
    <cellStyle name="Entrée 20 2 2 2 2 6" xfId="33387"/>
    <cellStyle name="Entrée 20 2 2 2 2 7" xfId="33388"/>
    <cellStyle name="Entrée 20 2 2 2 2 8" xfId="33389"/>
    <cellStyle name="Entrée 20 2 2 2 2 9" xfId="33390"/>
    <cellStyle name="Entrée 20 2 2 2 3" xfId="33391"/>
    <cellStyle name="Entrée 20 2 2 2 3 10" xfId="33392"/>
    <cellStyle name="Entrée 20 2 2 2 3 2" xfId="33393"/>
    <cellStyle name="Entrée 20 2 2 2 3 2 2" xfId="33394"/>
    <cellStyle name="Entrée 20 2 2 2 3 2 3" xfId="33395"/>
    <cellStyle name="Entrée 20 2 2 2 3 2 4" xfId="33396"/>
    <cellStyle name="Entrée 20 2 2 2 3 2 5" xfId="33397"/>
    <cellStyle name="Entrée 20 2 2 2 3 2 6" xfId="33398"/>
    <cellStyle name="Entrée 20 2 2 2 3 2 7" xfId="33399"/>
    <cellStyle name="Entrée 20 2 2 2 3 2 8" xfId="33400"/>
    <cellStyle name="Entrée 20 2 2 2 3 2 9" xfId="33401"/>
    <cellStyle name="Entrée 20 2 2 2 3 3" xfId="33402"/>
    <cellStyle name="Entrée 20 2 2 2 3 4" xfId="33403"/>
    <cellStyle name="Entrée 20 2 2 2 3 5" xfId="33404"/>
    <cellStyle name="Entrée 20 2 2 2 3 6" xfId="33405"/>
    <cellStyle name="Entrée 20 2 2 2 3 7" xfId="33406"/>
    <cellStyle name="Entrée 20 2 2 2 3 8" xfId="33407"/>
    <cellStyle name="Entrée 20 2 2 2 3 9" xfId="33408"/>
    <cellStyle name="Entrée 20 2 2 2 4" xfId="33409"/>
    <cellStyle name="Entrée 20 2 2 2 4 2" xfId="33410"/>
    <cellStyle name="Entrée 20 2 2 2 4 3" xfId="33411"/>
    <cellStyle name="Entrée 20 2 2 2 4 4" xfId="33412"/>
    <cellStyle name="Entrée 20 2 2 2 4 5" xfId="33413"/>
    <cellStyle name="Entrée 20 2 2 2 4 6" xfId="33414"/>
    <cellStyle name="Entrée 20 2 2 2 4 7" xfId="33415"/>
    <cellStyle name="Entrée 20 2 2 2 4 8" xfId="33416"/>
    <cellStyle name="Entrée 20 2 2 2 4 9" xfId="33417"/>
    <cellStyle name="Entrée 20 2 2 2 5" xfId="33418"/>
    <cellStyle name="Entrée 20 2 2 2 5 2" xfId="33419"/>
    <cellStyle name="Entrée 20 2 2 2 5 3" xfId="33420"/>
    <cellStyle name="Entrée 20 2 2 2 5 4" xfId="33421"/>
    <cellStyle name="Entrée 20 2 2 2 5 5" xfId="33422"/>
    <cellStyle name="Entrée 20 2 2 2 5 6" xfId="33423"/>
    <cellStyle name="Entrée 20 2 2 2 5 7" xfId="33424"/>
    <cellStyle name="Entrée 20 2 2 2 5 8" xfId="33425"/>
    <cellStyle name="Entrée 20 2 2 2 5 9" xfId="33426"/>
    <cellStyle name="Entrée 20 2 2 2 6" xfId="33427"/>
    <cellStyle name="Entrée 20 2 2 2 6 2" xfId="33428"/>
    <cellStyle name="Entrée 20 2 2 2 6 3" xfId="33429"/>
    <cellStyle name="Entrée 20 2 2 2 6 4" xfId="33430"/>
    <cellStyle name="Entrée 20 2 2 2 6 5" xfId="33431"/>
    <cellStyle name="Entrée 20 2 2 2 6 6" xfId="33432"/>
    <cellStyle name="Entrée 20 2 2 2 7" xfId="33433"/>
    <cellStyle name="Entrée 20 2 2 2 7 2" xfId="33434"/>
    <cellStyle name="Entrée 20 2 2 2 7 3" xfId="33435"/>
    <cellStyle name="Entrée 20 2 2 2 7 4" xfId="33436"/>
    <cellStyle name="Entrée 20 2 2 2 7 5" xfId="33437"/>
    <cellStyle name="Entrée 20 2 2 2 7 6" xfId="33438"/>
    <cellStyle name="Entrée 20 2 2 2 8" xfId="33439"/>
    <cellStyle name="Entrée 20 2 2 2 9" xfId="33440"/>
    <cellStyle name="Entrée 20 2 2 3" xfId="33441"/>
    <cellStyle name="Entrée 20 2 2 3 2" xfId="33442"/>
    <cellStyle name="Entrée 20 2 2 3 3" xfId="33443"/>
    <cellStyle name="Entrée 20 2 2 3 4" xfId="33444"/>
    <cellStyle name="Entrée 20 2 2 3 5" xfId="33445"/>
    <cellStyle name="Entrée 20 2 2 3 6" xfId="33446"/>
    <cellStyle name="Entrée 20 2 2 3 7" xfId="33447"/>
    <cellStyle name="Entrée 20 2 2 3 8" xfId="33448"/>
    <cellStyle name="Entrée 20 2 2 3 9" xfId="33449"/>
    <cellStyle name="Entrée 20 2 2 4" xfId="33450"/>
    <cellStyle name="Entrée 20 2 2 4 2" xfId="33451"/>
    <cellStyle name="Entrée 20 2 2 4 3" xfId="33452"/>
    <cellStyle name="Entrée 20 2 2 4 4" xfId="33453"/>
    <cellStyle name="Entrée 20 2 2 4 5" xfId="33454"/>
    <cellStyle name="Entrée 20 2 2 4 6" xfId="33455"/>
    <cellStyle name="Entrée 20 2 2 4 7" xfId="33456"/>
    <cellStyle name="Entrée 20 2 2 4 8" xfId="33457"/>
    <cellStyle name="Entrée 20 2 2 4 9" xfId="33458"/>
    <cellStyle name="Entrée 20 2 2 5" xfId="33459"/>
    <cellStyle name="Entrée 20 2 2 5 2" xfId="33460"/>
    <cellStyle name="Entrée 20 2 2 5 3" xfId="33461"/>
    <cellStyle name="Entrée 20 2 2 5 4" xfId="33462"/>
    <cellStyle name="Entrée 20 2 2 5 5" xfId="33463"/>
    <cellStyle name="Entrée 20 2 2 5 6" xfId="33464"/>
    <cellStyle name="Entrée 20 2 2 6" xfId="33465"/>
    <cellStyle name="Entrée 20 2 3" xfId="33466"/>
    <cellStyle name="Entrée 20 2 3 10" xfId="33467"/>
    <cellStyle name="Entrée 20 2 3 11" xfId="33468"/>
    <cellStyle name="Entrée 20 2 3 12" xfId="33469"/>
    <cellStyle name="Entrée 20 2 3 13" xfId="33470"/>
    <cellStyle name="Entrée 20 2 3 14" xfId="33471"/>
    <cellStyle name="Entrée 20 2 3 15" xfId="33472"/>
    <cellStyle name="Entrée 20 2 3 2" xfId="33473"/>
    <cellStyle name="Entrée 20 2 3 2 10" xfId="33474"/>
    <cellStyle name="Entrée 20 2 3 2 2" xfId="33475"/>
    <cellStyle name="Entrée 20 2 3 2 2 2" xfId="33476"/>
    <cellStyle name="Entrée 20 2 3 2 2 3" xfId="33477"/>
    <cellStyle name="Entrée 20 2 3 2 2 4" xfId="33478"/>
    <cellStyle name="Entrée 20 2 3 2 2 5" xfId="33479"/>
    <cellStyle name="Entrée 20 2 3 2 2 6" xfId="33480"/>
    <cellStyle name="Entrée 20 2 3 2 2 7" xfId="33481"/>
    <cellStyle name="Entrée 20 2 3 2 2 8" xfId="33482"/>
    <cellStyle name="Entrée 20 2 3 2 2 9" xfId="33483"/>
    <cellStyle name="Entrée 20 2 3 2 3" xfId="33484"/>
    <cellStyle name="Entrée 20 2 3 2 4" xfId="33485"/>
    <cellStyle name="Entrée 20 2 3 2 5" xfId="33486"/>
    <cellStyle name="Entrée 20 2 3 2 6" xfId="33487"/>
    <cellStyle name="Entrée 20 2 3 2 7" xfId="33488"/>
    <cellStyle name="Entrée 20 2 3 2 8" xfId="33489"/>
    <cellStyle name="Entrée 20 2 3 2 9" xfId="33490"/>
    <cellStyle name="Entrée 20 2 3 3" xfId="33491"/>
    <cellStyle name="Entrée 20 2 3 3 10" xfId="33492"/>
    <cellStyle name="Entrée 20 2 3 3 2" xfId="33493"/>
    <cellStyle name="Entrée 20 2 3 3 2 2" xfId="33494"/>
    <cellStyle name="Entrée 20 2 3 3 2 3" xfId="33495"/>
    <cellStyle name="Entrée 20 2 3 3 2 4" xfId="33496"/>
    <cellStyle name="Entrée 20 2 3 3 2 5" xfId="33497"/>
    <cellStyle name="Entrée 20 2 3 3 2 6" xfId="33498"/>
    <cellStyle name="Entrée 20 2 3 3 2 7" xfId="33499"/>
    <cellStyle name="Entrée 20 2 3 3 2 8" xfId="33500"/>
    <cellStyle name="Entrée 20 2 3 3 2 9" xfId="33501"/>
    <cellStyle name="Entrée 20 2 3 3 3" xfId="33502"/>
    <cellStyle name="Entrée 20 2 3 3 4" xfId="33503"/>
    <cellStyle name="Entrée 20 2 3 3 5" xfId="33504"/>
    <cellStyle name="Entrée 20 2 3 3 6" xfId="33505"/>
    <cellStyle name="Entrée 20 2 3 3 7" xfId="33506"/>
    <cellStyle name="Entrée 20 2 3 3 8" xfId="33507"/>
    <cellStyle name="Entrée 20 2 3 3 9" xfId="33508"/>
    <cellStyle name="Entrée 20 2 3 4" xfId="33509"/>
    <cellStyle name="Entrée 20 2 3 4 2" xfId="33510"/>
    <cellStyle name="Entrée 20 2 3 4 3" xfId="33511"/>
    <cellStyle name="Entrée 20 2 3 4 4" xfId="33512"/>
    <cellStyle name="Entrée 20 2 3 4 5" xfId="33513"/>
    <cellStyle name="Entrée 20 2 3 4 6" xfId="33514"/>
    <cellStyle name="Entrée 20 2 3 4 7" xfId="33515"/>
    <cellStyle name="Entrée 20 2 3 4 8" xfId="33516"/>
    <cellStyle name="Entrée 20 2 3 4 9" xfId="33517"/>
    <cellStyle name="Entrée 20 2 3 5" xfId="33518"/>
    <cellStyle name="Entrée 20 2 3 5 2" xfId="33519"/>
    <cellStyle name="Entrée 20 2 3 5 3" xfId="33520"/>
    <cellStyle name="Entrée 20 2 3 5 4" xfId="33521"/>
    <cellStyle name="Entrée 20 2 3 5 5" xfId="33522"/>
    <cellStyle name="Entrée 20 2 3 5 6" xfId="33523"/>
    <cellStyle name="Entrée 20 2 3 5 7" xfId="33524"/>
    <cellStyle name="Entrée 20 2 3 5 8" xfId="33525"/>
    <cellStyle name="Entrée 20 2 3 5 9" xfId="33526"/>
    <cellStyle name="Entrée 20 2 3 6" xfId="33527"/>
    <cellStyle name="Entrée 20 2 3 6 2" xfId="33528"/>
    <cellStyle name="Entrée 20 2 3 6 3" xfId="33529"/>
    <cellStyle name="Entrée 20 2 3 6 4" xfId="33530"/>
    <cellStyle name="Entrée 20 2 3 6 5" xfId="33531"/>
    <cellStyle name="Entrée 20 2 3 6 6" xfId="33532"/>
    <cellStyle name="Entrée 20 2 3 7" xfId="33533"/>
    <cellStyle name="Entrée 20 2 3 7 2" xfId="33534"/>
    <cellStyle name="Entrée 20 2 3 7 3" xfId="33535"/>
    <cellStyle name="Entrée 20 2 3 7 4" xfId="33536"/>
    <cellStyle name="Entrée 20 2 3 7 5" xfId="33537"/>
    <cellStyle name="Entrée 20 2 3 7 6" xfId="33538"/>
    <cellStyle name="Entrée 20 2 3 8" xfId="33539"/>
    <cellStyle name="Entrée 20 2 3 9" xfId="33540"/>
    <cellStyle name="Entrée 20 2 4" xfId="33541"/>
    <cellStyle name="Entrée 20 2 4 2" xfId="33542"/>
    <cellStyle name="Entrée 20 2 4 3" xfId="33543"/>
    <cellStyle name="Entrée 20 2 4 4" xfId="33544"/>
    <cellStyle name="Entrée 20 2 4 5" xfId="33545"/>
    <cellStyle name="Entrée 20 2 4 6" xfId="33546"/>
    <cellStyle name="Entrée 20 2 4 7" xfId="33547"/>
    <cellStyle name="Entrée 20 2 4 8" xfId="33548"/>
    <cellStyle name="Entrée 20 2 4 9" xfId="33549"/>
    <cellStyle name="Entrée 20 2 5" xfId="33550"/>
    <cellStyle name="Entrée 20 2 5 2" xfId="33551"/>
    <cellStyle name="Entrée 20 2 5 3" xfId="33552"/>
    <cellStyle name="Entrée 20 2 5 4" xfId="33553"/>
    <cellStyle name="Entrée 20 2 5 5" xfId="33554"/>
    <cellStyle name="Entrée 20 2 5 6" xfId="33555"/>
    <cellStyle name="Entrée 20 2 5 7" xfId="33556"/>
    <cellStyle name="Entrée 20 2 5 8" xfId="33557"/>
    <cellStyle name="Entrée 20 2 5 9" xfId="33558"/>
    <cellStyle name="Entrée 20 2 6" xfId="33559"/>
    <cellStyle name="Entrée 20 2 6 2" xfId="33560"/>
    <cellStyle name="Entrée 20 2 6 3" xfId="33561"/>
    <cellStyle name="Entrée 20 2 6 4" xfId="33562"/>
    <cellStyle name="Entrée 20 2 6 5" xfId="33563"/>
    <cellStyle name="Entrée 20 2 6 6" xfId="33564"/>
    <cellStyle name="Entrée 20 2 7" xfId="33565"/>
    <cellStyle name="Entrée 20 3" xfId="33566"/>
    <cellStyle name="Entrée 20 3 2" xfId="33567"/>
    <cellStyle name="Entrée 20 3 2 10" xfId="33568"/>
    <cellStyle name="Entrée 20 3 2 11" xfId="33569"/>
    <cellStyle name="Entrée 20 3 2 12" xfId="33570"/>
    <cellStyle name="Entrée 20 3 2 13" xfId="33571"/>
    <cellStyle name="Entrée 20 3 2 14" xfId="33572"/>
    <cellStyle name="Entrée 20 3 2 15" xfId="33573"/>
    <cellStyle name="Entrée 20 3 2 2" xfId="33574"/>
    <cellStyle name="Entrée 20 3 2 2 10" xfId="33575"/>
    <cellStyle name="Entrée 20 3 2 2 2" xfId="33576"/>
    <cellStyle name="Entrée 20 3 2 2 2 2" xfId="33577"/>
    <cellStyle name="Entrée 20 3 2 2 2 3" xfId="33578"/>
    <cellStyle name="Entrée 20 3 2 2 2 4" xfId="33579"/>
    <cellStyle name="Entrée 20 3 2 2 2 5" xfId="33580"/>
    <cellStyle name="Entrée 20 3 2 2 2 6" xfId="33581"/>
    <cellStyle name="Entrée 20 3 2 2 2 7" xfId="33582"/>
    <cellStyle name="Entrée 20 3 2 2 2 8" xfId="33583"/>
    <cellStyle name="Entrée 20 3 2 2 2 9" xfId="33584"/>
    <cellStyle name="Entrée 20 3 2 2 3" xfId="33585"/>
    <cellStyle name="Entrée 20 3 2 2 4" xfId="33586"/>
    <cellStyle name="Entrée 20 3 2 2 5" xfId="33587"/>
    <cellStyle name="Entrée 20 3 2 2 6" xfId="33588"/>
    <cellStyle name="Entrée 20 3 2 2 7" xfId="33589"/>
    <cellStyle name="Entrée 20 3 2 2 8" xfId="33590"/>
    <cellStyle name="Entrée 20 3 2 2 9" xfId="33591"/>
    <cellStyle name="Entrée 20 3 2 3" xfId="33592"/>
    <cellStyle name="Entrée 20 3 2 3 10" xfId="33593"/>
    <cellStyle name="Entrée 20 3 2 3 2" xfId="33594"/>
    <cellStyle name="Entrée 20 3 2 3 2 2" xfId="33595"/>
    <cellStyle name="Entrée 20 3 2 3 2 3" xfId="33596"/>
    <cellStyle name="Entrée 20 3 2 3 2 4" xfId="33597"/>
    <cellStyle name="Entrée 20 3 2 3 2 5" xfId="33598"/>
    <cellStyle name="Entrée 20 3 2 3 2 6" xfId="33599"/>
    <cellStyle name="Entrée 20 3 2 3 2 7" xfId="33600"/>
    <cellStyle name="Entrée 20 3 2 3 2 8" xfId="33601"/>
    <cellStyle name="Entrée 20 3 2 3 2 9" xfId="33602"/>
    <cellStyle name="Entrée 20 3 2 3 3" xfId="33603"/>
    <cellStyle name="Entrée 20 3 2 3 4" xfId="33604"/>
    <cellStyle name="Entrée 20 3 2 3 5" xfId="33605"/>
    <cellStyle name="Entrée 20 3 2 3 6" xfId="33606"/>
    <cellStyle name="Entrée 20 3 2 3 7" xfId="33607"/>
    <cellStyle name="Entrée 20 3 2 3 8" xfId="33608"/>
    <cellStyle name="Entrée 20 3 2 3 9" xfId="33609"/>
    <cellStyle name="Entrée 20 3 2 4" xfId="33610"/>
    <cellStyle name="Entrée 20 3 2 4 2" xfId="33611"/>
    <cellStyle name="Entrée 20 3 2 4 3" xfId="33612"/>
    <cellStyle name="Entrée 20 3 2 4 4" xfId="33613"/>
    <cellStyle name="Entrée 20 3 2 4 5" xfId="33614"/>
    <cellStyle name="Entrée 20 3 2 4 6" xfId="33615"/>
    <cellStyle name="Entrée 20 3 2 4 7" xfId="33616"/>
    <cellStyle name="Entrée 20 3 2 4 8" xfId="33617"/>
    <cellStyle name="Entrée 20 3 2 4 9" xfId="33618"/>
    <cellStyle name="Entrée 20 3 2 5" xfId="33619"/>
    <cellStyle name="Entrée 20 3 2 5 2" xfId="33620"/>
    <cellStyle name="Entrée 20 3 2 5 3" xfId="33621"/>
    <cellStyle name="Entrée 20 3 2 5 4" xfId="33622"/>
    <cellStyle name="Entrée 20 3 2 5 5" xfId="33623"/>
    <cellStyle name="Entrée 20 3 2 5 6" xfId="33624"/>
    <cellStyle name="Entrée 20 3 2 5 7" xfId="33625"/>
    <cellStyle name="Entrée 20 3 2 5 8" xfId="33626"/>
    <cellStyle name="Entrée 20 3 2 5 9" xfId="33627"/>
    <cellStyle name="Entrée 20 3 2 6" xfId="33628"/>
    <cellStyle name="Entrée 20 3 2 6 2" xfId="33629"/>
    <cellStyle name="Entrée 20 3 2 6 3" xfId="33630"/>
    <cellStyle name="Entrée 20 3 2 6 4" xfId="33631"/>
    <cellStyle name="Entrée 20 3 2 6 5" xfId="33632"/>
    <cellStyle name="Entrée 20 3 2 6 6" xfId="33633"/>
    <cellStyle name="Entrée 20 3 2 7" xfId="33634"/>
    <cellStyle name="Entrée 20 3 2 7 2" xfId="33635"/>
    <cellStyle name="Entrée 20 3 2 7 3" xfId="33636"/>
    <cellStyle name="Entrée 20 3 2 7 4" xfId="33637"/>
    <cellStyle name="Entrée 20 3 2 7 5" xfId="33638"/>
    <cellStyle name="Entrée 20 3 2 7 6" xfId="33639"/>
    <cellStyle name="Entrée 20 3 2 8" xfId="33640"/>
    <cellStyle name="Entrée 20 3 2 9" xfId="33641"/>
    <cellStyle name="Entrée 20 3 3" xfId="33642"/>
    <cellStyle name="Entrée 20 3 3 2" xfId="33643"/>
    <cellStyle name="Entrée 20 3 3 3" xfId="33644"/>
    <cellStyle name="Entrée 20 3 3 4" xfId="33645"/>
    <cellStyle name="Entrée 20 3 3 5" xfId="33646"/>
    <cellStyle name="Entrée 20 3 3 6" xfId="33647"/>
    <cellStyle name="Entrée 20 3 3 7" xfId="33648"/>
    <cellStyle name="Entrée 20 3 3 8" xfId="33649"/>
    <cellStyle name="Entrée 20 3 3 9" xfId="33650"/>
    <cellStyle name="Entrée 20 3 4" xfId="33651"/>
    <cellStyle name="Entrée 20 3 4 2" xfId="33652"/>
    <cellStyle name="Entrée 20 3 4 3" xfId="33653"/>
    <cellStyle name="Entrée 20 3 4 4" xfId="33654"/>
    <cellStyle name="Entrée 20 3 4 5" xfId="33655"/>
    <cellStyle name="Entrée 20 3 4 6" xfId="33656"/>
    <cellStyle name="Entrée 20 3 4 7" xfId="33657"/>
    <cellStyle name="Entrée 20 3 4 8" xfId="33658"/>
    <cellStyle name="Entrée 20 3 4 9" xfId="33659"/>
    <cellStyle name="Entrée 20 3 5" xfId="33660"/>
    <cellStyle name="Entrée 20 3 5 2" xfId="33661"/>
    <cellStyle name="Entrée 20 3 5 3" xfId="33662"/>
    <cellStyle name="Entrée 20 3 5 4" xfId="33663"/>
    <cellStyle name="Entrée 20 3 5 5" xfId="33664"/>
    <cellStyle name="Entrée 20 3 5 6" xfId="33665"/>
    <cellStyle name="Entrée 20 3 6" xfId="33666"/>
    <cellStyle name="Entrée 20 4" xfId="33667"/>
    <cellStyle name="Entrée 20 4 10" xfId="33668"/>
    <cellStyle name="Entrée 20 4 11" xfId="33669"/>
    <cellStyle name="Entrée 20 4 12" xfId="33670"/>
    <cellStyle name="Entrée 20 4 13" xfId="33671"/>
    <cellStyle name="Entrée 20 4 14" xfId="33672"/>
    <cellStyle name="Entrée 20 4 15" xfId="33673"/>
    <cellStyle name="Entrée 20 4 2" xfId="33674"/>
    <cellStyle name="Entrée 20 4 2 10" xfId="33675"/>
    <cellStyle name="Entrée 20 4 2 2" xfId="33676"/>
    <cellStyle name="Entrée 20 4 2 2 2" xfId="33677"/>
    <cellStyle name="Entrée 20 4 2 2 3" xfId="33678"/>
    <cellStyle name="Entrée 20 4 2 2 4" xfId="33679"/>
    <cellStyle name="Entrée 20 4 2 2 5" xfId="33680"/>
    <cellStyle name="Entrée 20 4 2 2 6" xfId="33681"/>
    <cellStyle name="Entrée 20 4 2 2 7" xfId="33682"/>
    <cellStyle name="Entrée 20 4 2 2 8" xfId="33683"/>
    <cellStyle name="Entrée 20 4 2 2 9" xfId="33684"/>
    <cellStyle name="Entrée 20 4 2 3" xfId="33685"/>
    <cellStyle name="Entrée 20 4 2 4" xfId="33686"/>
    <cellStyle name="Entrée 20 4 2 5" xfId="33687"/>
    <cellStyle name="Entrée 20 4 2 6" xfId="33688"/>
    <cellStyle name="Entrée 20 4 2 7" xfId="33689"/>
    <cellStyle name="Entrée 20 4 2 8" xfId="33690"/>
    <cellStyle name="Entrée 20 4 2 9" xfId="33691"/>
    <cellStyle name="Entrée 20 4 3" xfId="33692"/>
    <cellStyle name="Entrée 20 4 3 10" xfId="33693"/>
    <cellStyle name="Entrée 20 4 3 2" xfId="33694"/>
    <cellStyle name="Entrée 20 4 3 2 2" xfId="33695"/>
    <cellStyle name="Entrée 20 4 3 2 3" xfId="33696"/>
    <cellStyle name="Entrée 20 4 3 2 4" xfId="33697"/>
    <cellStyle name="Entrée 20 4 3 2 5" xfId="33698"/>
    <cellStyle name="Entrée 20 4 3 2 6" xfId="33699"/>
    <cellStyle name="Entrée 20 4 3 2 7" xfId="33700"/>
    <cellStyle name="Entrée 20 4 3 2 8" xfId="33701"/>
    <cellStyle name="Entrée 20 4 3 2 9" xfId="33702"/>
    <cellStyle name="Entrée 20 4 3 3" xfId="33703"/>
    <cellStyle name="Entrée 20 4 3 4" xfId="33704"/>
    <cellStyle name="Entrée 20 4 3 5" xfId="33705"/>
    <cellStyle name="Entrée 20 4 3 6" xfId="33706"/>
    <cellStyle name="Entrée 20 4 3 7" xfId="33707"/>
    <cellStyle name="Entrée 20 4 3 8" xfId="33708"/>
    <cellStyle name="Entrée 20 4 3 9" xfId="33709"/>
    <cellStyle name="Entrée 20 4 4" xfId="33710"/>
    <cellStyle name="Entrée 20 4 4 2" xfId="33711"/>
    <cellStyle name="Entrée 20 4 4 3" xfId="33712"/>
    <cellStyle name="Entrée 20 4 4 4" xfId="33713"/>
    <cellStyle name="Entrée 20 4 4 5" xfId="33714"/>
    <cellStyle name="Entrée 20 4 4 6" xfId="33715"/>
    <cellStyle name="Entrée 20 4 4 7" xfId="33716"/>
    <cellStyle name="Entrée 20 4 4 8" xfId="33717"/>
    <cellStyle name="Entrée 20 4 4 9" xfId="33718"/>
    <cellStyle name="Entrée 20 4 5" xfId="33719"/>
    <cellStyle name="Entrée 20 4 5 2" xfId="33720"/>
    <cellStyle name="Entrée 20 4 5 3" xfId="33721"/>
    <cellStyle name="Entrée 20 4 5 4" xfId="33722"/>
    <cellStyle name="Entrée 20 4 5 5" xfId="33723"/>
    <cellStyle name="Entrée 20 4 5 6" xfId="33724"/>
    <cellStyle name="Entrée 20 4 5 7" xfId="33725"/>
    <cellStyle name="Entrée 20 4 5 8" xfId="33726"/>
    <cellStyle name="Entrée 20 4 5 9" xfId="33727"/>
    <cellStyle name="Entrée 20 4 6" xfId="33728"/>
    <cellStyle name="Entrée 20 4 6 2" xfId="33729"/>
    <cellStyle name="Entrée 20 4 6 3" xfId="33730"/>
    <cellStyle name="Entrée 20 4 6 4" xfId="33731"/>
    <cellStyle name="Entrée 20 4 6 5" xfId="33732"/>
    <cellStyle name="Entrée 20 4 6 6" xfId="33733"/>
    <cellStyle name="Entrée 20 4 7" xfId="33734"/>
    <cellStyle name="Entrée 20 4 7 2" xfId="33735"/>
    <cellStyle name="Entrée 20 4 7 3" xfId="33736"/>
    <cellStyle name="Entrée 20 4 7 4" xfId="33737"/>
    <cellStyle name="Entrée 20 4 7 5" xfId="33738"/>
    <cellStyle name="Entrée 20 4 7 6" xfId="33739"/>
    <cellStyle name="Entrée 20 4 8" xfId="33740"/>
    <cellStyle name="Entrée 20 4 9" xfId="33741"/>
    <cellStyle name="Entrée 20 5" xfId="33742"/>
    <cellStyle name="Entrée 20 5 2" xfId="33743"/>
    <cellStyle name="Entrée 20 5 3" xfId="33744"/>
    <cellStyle name="Entrée 20 5 4" xfId="33745"/>
    <cellStyle name="Entrée 20 5 5" xfId="33746"/>
    <cellStyle name="Entrée 20 5 6" xfId="33747"/>
    <cellStyle name="Entrée 20 5 7" xfId="33748"/>
    <cellStyle name="Entrée 20 5 8" xfId="33749"/>
    <cellStyle name="Entrée 20 5 9" xfId="33750"/>
    <cellStyle name="Entrée 20 6" xfId="33751"/>
    <cellStyle name="Entrée 20 6 2" xfId="33752"/>
    <cellStyle name="Entrée 20 6 3" xfId="33753"/>
    <cellStyle name="Entrée 20 6 4" xfId="33754"/>
    <cellStyle name="Entrée 20 6 5" xfId="33755"/>
    <cellStyle name="Entrée 20 6 6" xfId="33756"/>
    <cellStyle name="Entrée 20 6 7" xfId="33757"/>
    <cellStyle name="Entrée 20 6 8" xfId="33758"/>
    <cellStyle name="Entrée 20 6 9" xfId="33759"/>
    <cellStyle name="Entrée 20 7" xfId="33760"/>
    <cellStyle name="Entrée 20 7 2" xfId="33761"/>
    <cellStyle name="Entrée 20 7 3" xfId="33762"/>
    <cellStyle name="Entrée 20 7 4" xfId="33763"/>
    <cellStyle name="Entrée 20 7 5" xfId="33764"/>
    <cellStyle name="Entrée 20 7 6" xfId="33765"/>
    <cellStyle name="Entrée 20 8" xfId="33766"/>
    <cellStyle name="Entrée 21" xfId="33767"/>
    <cellStyle name="Entrée 21 2" xfId="33768"/>
    <cellStyle name="Entrée 21 2 2" xfId="33769"/>
    <cellStyle name="Entrée 21 2 2 2" xfId="33770"/>
    <cellStyle name="Entrée 21 2 2 2 10" xfId="33771"/>
    <cellStyle name="Entrée 21 2 2 2 11" xfId="33772"/>
    <cellStyle name="Entrée 21 2 2 2 12" xfId="33773"/>
    <cellStyle name="Entrée 21 2 2 2 13" xfId="33774"/>
    <cellStyle name="Entrée 21 2 2 2 14" xfId="33775"/>
    <cellStyle name="Entrée 21 2 2 2 15" xfId="33776"/>
    <cellStyle name="Entrée 21 2 2 2 2" xfId="33777"/>
    <cellStyle name="Entrée 21 2 2 2 2 10" xfId="33778"/>
    <cellStyle name="Entrée 21 2 2 2 2 2" xfId="33779"/>
    <cellStyle name="Entrée 21 2 2 2 2 2 2" xfId="33780"/>
    <cellStyle name="Entrée 21 2 2 2 2 2 3" xfId="33781"/>
    <cellStyle name="Entrée 21 2 2 2 2 2 4" xfId="33782"/>
    <cellStyle name="Entrée 21 2 2 2 2 2 5" xfId="33783"/>
    <cellStyle name="Entrée 21 2 2 2 2 2 6" xfId="33784"/>
    <cellStyle name="Entrée 21 2 2 2 2 2 7" xfId="33785"/>
    <cellStyle name="Entrée 21 2 2 2 2 2 8" xfId="33786"/>
    <cellStyle name="Entrée 21 2 2 2 2 2 9" xfId="33787"/>
    <cellStyle name="Entrée 21 2 2 2 2 3" xfId="33788"/>
    <cellStyle name="Entrée 21 2 2 2 2 4" xfId="33789"/>
    <cellStyle name="Entrée 21 2 2 2 2 5" xfId="33790"/>
    <cellStyle name="Entrée 21 2 2 2 2 6" xfId="33791"/>
    <cellStyle name="Entrée 21 2 2 2 2 7" xfId="33792"/>
    <cellStyle name="Entrée 21 2 2 2 2 8" xfId="33793"/>
    <cellStyle name="Entrée 21 2 2 2 2 9" xfId="33794"/>
    <cellStyle name="Entrée 21 2 2 2 3" xfId="33795"/>
    <cellStyle name="Entrée 21 2 2 2 3 10" xfId="33796"/>
    <cellStyle name="Entrée 21 2 2 2 3 2" xfId="33797"/>
    <cellStyle name="Entrée 21 2 2 2 3 2 2" xfId="33798"/>
    <cellStyle name="Entrée 21 2 2 2 3 2 3" xfId="33799"/>
    <cellStyle name="Entrée 21 2 2 2 3 2 4" xfId="33800"/>
    <cellStyle name="Entrée 21 2 2 2 3 2 5" xfId="33801"/>
    <cellStyle name="Entrée 21 2 2 2 3 2 6" xfId="33802"/>
    <cellStyle name="Entrée 21 2 2 2 3 2 7" xfId="33803"/>
    <cellStyle name="Entrée 21 2 2 2 3 2 8" xfId="33804"/>
    <cellStyle name="Entrée 21 2 2 2 3 2 9" xfId="33805"/>
    <cellStyle name="Entrée 21 2 2 2 3 3" xfId="33806"/>
    <cellStyle name="Entrée 21 2 2 2 3 4" xfId="33807"/>
    <cellStyle name="Entrée 21 2 2 2 3 5" xfId="33808"/>
    <cellStyle name="Entrée 21 2 2 2 3 6" xfId="33809"/>
    <cellStyle name="Entrée 21 2 2 2 3 7" xfId="33810"/>
    <cellStyle name="Entrée 21 2 2 2 3 8" xfId="33811"/>
    <cellStyle name="Entrée 21 2 2 2 3 9" xfId="33812"/>
    <cellStyle name="Entrée 21 2 2 2 4" xfId="33813"/>
    <cellStyle name="Entrée 21 2 2 2 4 2" xfId="33814"/>
    <cellStyle name="Entrée 21 2 2 2 4 3" xfId="33815"/>
    <cellStyle name="Entrée 21 2 2 2 4 4" xfId="33816"/>
    <cellStyle name="Entrée 21 2 2 2 4 5" xfId="33817"/>
    <cellStyle name="Entrée 21 2 2 2 4 6" xfId="33818"/>
    <cellStyle name="Entrée 21 2 2 2 4 7" xfId="33819"/>
    <cellStyle name="Entrée 21 2 2 2 4 8" xfId="33820"/>
    <cellStyle name="Entrée 21 2 2 2 4 9" xfId="33821"/>
    <cellStyle name="Entrée 21 2 2 2 5" xfId="33822"/>
    <cellStyle name="Entrée 21 2 2 2 5 2" xfId="33823"/>
    <cellStyle name="Entrée 21 2 2 2 5 3" xfId="33824"/>
    <cellStyle name="Entrée 21 2 2 2 5 4" xfId="33825"/>
    <cellStyle name="Entrée 21 2 2 2 5 5" xfId="33826"/>
    <cellStyle name="Entrée 21 2 2 2 5 6" xfId="33827"/>
    <cellStyle name="Entrée 21 2 2 2 5 7" xfId="33828"/>
    <cellStyle name="Entrée 21 2 2 2 5 8" xfId="33829"/>
    <cellStyle name="Entrée 21 2 2 2 5 9" xfId="33830"/>
    <cellStyle name="Entrée 21 2 2 2 6" xfId="33831"/>
    <cellStyle name="Entrée 21 2 2 2 6 2" xfId="33832"/>
    <cellStyle name="Entrée 21 2 2 2 6 3" xfId="33833"/>
    <cellStyle name="Entrée 21 2 2 2 6 4" xfId="33834"/>
    <cellStyle name="Entrée 21 2 2 2 6 5" xfId="33835"/>
    <cellStyle name="Entrée 21 2 2 2 6 6" xfId="33836"/>
    <cellStyle name="Entrée 21 2 2 2 7" xfId="33837"/>
    <cellStyle name="Entrée 21 2 2 2 7 2" xfId="33838"/>
    <cellStyle name="Entrée 21 2 2 2 7 3" xfId="33839"/>
    <cellStyle name="Entrée 21 2 2 2 7 4" xfId="33840"/>
    <cellStyle name="Entrée 21 2 2 2 7 5" xfId="33841"/>
    <cellStyle name="Entrée 21 2 2 2 7 6" xfId="33842"/>
    <cellStyle name="Entrée 21 2 2 2 8" xfId="33843"/>
    <cellStyle name="Entrée 21 2 2 2 9" xfId="33844"/>
    <cellStyle name="Entrée 21 2 2 3" xfId="33845"/>
    <cellStyle name="Entrée 21 2 2 3 2" xfId="33846"/>
    <cellStyle name="Entrée 21 2 2 3 3" xfId="33847"/>
    <cellStyle name="Entrée 21 2 2 3 4" xfId="33848"/>
    <cellStyle name="Entrée 21 2 2 3 5" xfId="33849"/>
    <cellStyle name="Entrée 21 2 2 3 6" xfId="33850"/>
    <cellStyle name="Entrée 21 2 2 3 7" xfId="33851"/>
    <cellStyle name="Entrée 21 2 2 3 8" xfId="33852"/>
    <cellStyle name="Entrée 21 2 2 3 9" xfId="33853"/>
    <cellStyle name="Entrée 21 2 2 4" xfId="33854"/>
    <cellStyle name="Entrée 21 2 2 4 2" xfId="33855"/>
    <cellStyle name="Entrée 21 2 2 4 3" xfId="33856"/>
    <cellStyle name="Entrée 21 2 2 4 4" xfId="33857"/>
    <cellStyle name="Entrée 21 2 2 4 5" xfId="33858"/>
    <cellStyle name="Entrée 21 2 2 4 6" xfId="33859"/>
    <cellStyle name="Entrée 21 2 2 4 7" xfId="33860"/>
    <cellStyle name="Entrée 21 2 2 4 8" xfId="33861"/>
    <cellStyle name="Entrée 21 2 2 4 9" xfId="33862"/>
    <cellStyle name="Entrée 21 2 2 5" xfId="33863"/>
    <cellStyle name="Entrée 21 2 2 5 2" xfId="33864"/>
    <cellStyle name="Entrée 21 2 2 5 3" xfId="33865"/>
    <cellStyle name="Entrée 21 2 2 5 4" xfId="33866"/>
    <cellStyle name="Entrée 21 2 2 5 5" xfId="33867"/>
    <cellStyle name="Entrée 21 2 2 5 6" xfId="33868"/>
    <cellStyle name="Entrée 21 2 2 6" xfId="33869"/>
    <cellStyle name="Entrée 21 2 3" xfId="33870"/>
    <cellStyle name="Entrée 21 2 3 10" xfId="33871"/>
    <cellStyle name="Entrée 21 2 3 11" xfId="33872"/>
    <cellStyle name="Entrée 21 2 3 12" xfId="33873"/>
    <cellStyle name="Entrée 21 2 3 13" xfId="33874"/>
    <cellStyle name="Entrée 21 2 3 14" xfId="33875"/>
    <cellStyle name="Entrée 21 2 3 15" xfId="33876"/>
    <cellStyle name="Entrée 21 2 3 2" xfId="33877"/>
    <cellStyle name="Entrée 21 2 3 2 10" xfId="33878"/>
    <cellStyle name="Entrée 21 2 3 2 2" xfId="33879"/>
    <cellStyle name="Entrée 21 2 3 2 2 2" xfId="33880"/>
    <cellStyle name="Entrée 21 2 3 2 2 3" xfId="33881"/>
    <cellStyle name="Entrée 21 2 3 2 2 4" xfId="33882"/>
    <cellStyle name="Entrée 21 2 3 2 2 5" xfId="33883"/>
    <cellStyle name="Entrée 21 2 3 2 2 6" xfId="33884"/>
    <cellStyle name="Entrée 21 2 3 2 2 7" xfId="33885"/>
    <cellStyle name="Entrée 21 2 3 2 2 8" xfId="33886"/>
    <cellStyle name="Entrée 21 2 3 2 2 9" xfId="33887"/>
    <cellStyle name="Entrée 21 2 3 2 3" xfId="33888"/>
    <cellStyle name="Entrée 21 2 3 2 4" xfId="33889"/>
    <cellStyle name="Entrée 21 2 3 2 5" xfId="33890"/>
    <cellStyle name="Entrée 21 2 3 2 6" xfId="33891"/>
    <cellStyle name="Entrée 21 2 3 2 7" xfId="33892"/>
    <cellStyle name="Entrée 21 2 3 2 8" xfId="33893"/>
    <cellStyle name="Entrée 21 2 3 2 9" xfId="33894"/>
    <cellStyle name="Entrée 21 2 3 3" xfId="33895"/>
    <cellStyle name="Entrée 21 2 3 3 10" xfId="33896"/>
    <cellStyle name="Entrée 21 2 3 3 2" xfId="33897"/>
    <cellStyle name="Entrée 21 2 3 3 2 2" xfId="33898"/>
    <cellStyle name="Entrée 21 2 3 3 2 3" xfId="33899"/>
    <cellStyle name="Entrée 21 2 3 3 2 4" xfId="33900"/>
    <cellStyle name="Entrée 21 2 3 3 2 5" xfId="33901"/>
    <cellStyle name="Entrée 21 2 3 3 2 6" xfId="33902"/>
    <cellStyle name="Entrée 21 2 3 3 2 7" xfId="33903"/>
    <cellStyle name="Entrée 21 2 3 3 2 8" xfId="33904"/>
    <cellStyle name="Entrée 21 2 3 3 2 9" xfId="33905"/>
    <cellStyle name="Entrée 21 2 3 3 3" xfId="33906"/>
    <cellStyle name="Entrée 21 2 3 3 4" xfId="33907"/>
    <cellStyle name="Entrée 21 2 3 3 5" xfId="33908"/>
    <cellStyle name="Entrée 21 2 3 3 6" xfId="33909"/>
    <cellStyle name="Entrée 21 2 3 3 7" xfId="33910"/>
    <cellStyle name="Entrée 21 2 3 3 8" xfId="33911"/>
    <cellStyle name="Entrée 21 2 3 3 9" xfId="33912"/>
    <cellStyle name="Entrée 21 2 3 4" xfId="33913"/>
    <cellStyle name="Entrée 21 2 3 4 2" xfId="33914"/>
    <cellStyle name="Entrée 21 2 3 4 3" xfId="33915"/>
    <cellStyle name="Entrée 21 2 3 4 4" xfId="33916"/>
    <cellStyle name="Entrée 21 2 3 4 5" xfId="33917"/>
    <cellStyle name="Entrée 21 2 3 4 6" xfId="33918"/>
    <cellStyle name="Entrée 21 2 3 4 7" xfId="33919"/>
    <cellStyle name="Entrée 21 2 3 4 8" xfId="33920"/>
    <cellStyle name="Entrée 21 2 3 4 9" xfId="33921"/>
    <cellStyle name="Entrée 21 2 3 5" xfId="33922"/>
    <cellStyle name="Entrée 21 2 3 5 2" xfId="33923"/>
    <cellStyle name="Entrée 21 2 3 5 3" xfId="33924"/>
    <cellStyle name="Entrée 21 2 3 5 4" xfId="33925"/>
    <cellStyle name="Entrée 21 2 3 5 5" xfId="33926"/>
    <cellStyle name="Entrée 21 2 3 5 6" xfId="33927"/>
    <cellStyle name="Entrée 21 2 3 5 7" xfId="33928"/>
    <cellStyle name="Entrée 21 2 3 5 8" xfId="33929"/>
    <cellStyle name="Entrée 21 2 3 5 9" xfId="33930"/>
    <cellStyle name="Entrée 21 2 3 6" xfId="33931"/>
    <cellStyle name="Entrée 21 2 3 6 2" xfId="33932"/>
    <cellStyle name="Entrée 21 2 3 6 3" xfId="33933"/>
    <cellStyle name="Entrée 21 2 3 6 4" xfId="33934"/>
    <cellStyle name="Entrée 21 2 3 6 5" xfId="33935"/>
    <cellStyle name="Entrée 21 2 3 6 6" xfId="33936"/>
    <cellStyle name="Entrée 21 2 3 7" xfId="33937"/>
    <cellStyle name="Entrée 21 2 3 7 2" xfId="33938"/>
    <cellStyle name="Entrée 21 2 3 7 3" xfId="33939"/>
    <cellStyle name="Entrée 21 2 3 7 4" xfId="33940"/>
    <cellStyle name="Entrée 21 2 3 7 5" xfId="33941"/>
    <cellStyle name="Entrée 21 2 3 7 6" xfId="33942"/>
    <cellStyle name="Entrée 21 2 3 8" xfId="33943"/>
    <cellStyle name="Entrée 21 2 3 9" xfId="33944"/>
    <cellStyle name="Entrée 21 2 4" xfId="33945"/>
    <cellStyle name="Entrée 21 2 4 2" xfId="33946"/>
    <cellStyle name="Entrée 21 2 4 3" xfId="33947"/>
    <cellStyle name="Entrée 21 2 4 4" xfId="33948"/>
    <cellStyle name="Entrée 21 2 4 5" xfId="33949"/>
    <cellStyle name="Entrée 21 2 4 6" xfId="33950"/>
    <cellStyle name="Entrée 21 2 4 7" xfId="33951"/>
    <cellStyle name="Entrée 21 2 4 8" xfId="33952"/>
    <cellStyle name="Entrée 21 2 4 9" xfId="33953"/>
    <cellStyle name="Entrée 21 2 5" xfId="33954"/>
    <cellStyle name="Entrée 21 2 5 2" xfId="33955"/>
    <cellStyle name="Entrée 21 2 5 3" xfId="33956"/>
    <cellStyle name="Entrée 21 2 5 4" xfId="33957"/>
    <cellStyle name="Entrée 21 2 5 5" xfId="33958"/>
    <cellStyle name="Entrée 21 2 5 6" xfId="33959"/>
    <cellStyle name="Entrée 21 2 5 7" xfId="33960"/>
    <cellStyle name="Entrée 21 2 5 8" xfId="33961"/>
    <cellStyle name="Entrée 21 2 5 9" xfId="33962"/>
    <cellStyle name="Entrée 21 2 6" xfId="33963"/>
    <cellStyle name="Entrée 21 2 6 2" xfId="33964"/>
    <cellStyle name="Entrée 21 2 6 3" xfId="33965"/>
    <cellStyle name="Entrée 21 2 6 4" xfId="33966"/>
    <cellStyle name="Entrée 21 2 6 5" xfId="33967"/>
    <cellStyle name="Entrée 21 2 6 6" xfId="33968"/>
    <cellStyle name="Entrée 21 2 7" xfId="33969"/>
    <cellStyle name="Entrée 21 3" xfId="33970"/>
    <cellStyle name="Entrée 21 3 2" xfId="33971"/>
    <cellStyle name="Entrée 21 3 2 10" xfId="33972"/>
    <cellStyle name="Entrée 21 3 2 11" xfId="33973"/>
    <cellStyle name="Entrée 21 3 2 12" xfId="33974"/>
    <cellStyle name="Entrée 21 3 2 13" xfId="33975"/>
    <cellStyle name="Entrée 21 3 2 14" xfId="33976"/>
    <cellStyle name="Entrée 21 3 2 15" xfId="33977"/>
    <cellStyle name="Entrée 21 3 2 2" xfId="33978"/>
    <cellStyle name="Entrée 21 3 2 2 10" xfId="33979"/>
    <cellStyle name="Entrée 21 3 2 2 2" xfId="33980"/>
    <cellStyle name="Entrée 21 3 2 2 2 2" xfId="33981"/>
    <cellStyle name="Entrée 21 3 2 2 2 3" xfId="33982"/>
    <cellStyle name="Entrée 21 3 2 2 2 4" xfId="33983"/>
    <cellStyle name="Entrée 21 3 2 2 2 5" xfId="33984"/>
    <cellStyle name="Entrée 21 3 2 2 2 6" xfId="33985"/>
    <cellStyle name="Entrée 21 3 2 2 2 7" xfId="33986"/>
    <cellStyle name="Entrée 21 3 2 2 2 8" xfId="33987"/>
    <cellStyle name="Entrée 21 3 2 2 2 9" xfId="33988"/>
    <cellStyle name="Entrée 21 3 2 2 3" xfId="33989"/>
    <cellStyle name="Entrée 21 3 2 2 4" xfId="33990"/>
    <cellStyle name="Entrée 21 3 2 2 5" xfId="33991"/>
    <cellStyle name="Entrée 21 3 2 2 6" xfId="33992"/>
    <cellStyle name="Entrée 21 3 2 2 7" xfId="33993"/>
    <cellStyle name="Entrée 21 3 2 2 8" xfId="33994"/>
    <cellStyle name="Entrée 21 3 2 2 9" xfId="33995"/>
    <cellStyle name="Entrée 21 3 2 3" xfId="33996"/>
    <cellStyle name="Entrée 21 3 2 3 10" xfId="33997"/>
    <cellStyle name="Entrée 21 3 2 3 2" xfId="33998"/>
    <cellStyle name="Entrée 21 3 2 3 2 2" xfId="33999"/>
    <cellStyle name="Entrée 21 3 2 3 2 3" xfId="34000"/>
    <cellStyle name="Entrée 21 3 2 3 2 4" xfId="34001"/>
    <cellStyle name="Entrée 21 3 2 3 2 5" xfId="34002"/>
    <cellStyle name="Entrée 21 3 2 3 2 6" xfId="34003"/>
    <cellStyle name="Entrée 21 3 2 3 2 7" xfId="34004"/>
    <cellStyle name="Entrée 21 3 2 3 2 8" xfId="34005"/>
    <cellStyle name="Entrée 21 3 2 3 2 9" xfId="34006"/>
    <cellStyle name="Entrée 21 3 2 3 3" xfId="34007"/>
    <cellStyle name="Entrée 21 3 2 3 4" xfId="34008"/>
    <cellStyle name="Entrée 21 3 2 3 5" xfId="34009"/>
    <cellStyle name="Entrée 21 3 2 3 6" xfId="34010"/>
    <cellStyle name="Entrée 21 3 2 3 7" xfId="34011"/>
    <cellStyle name="Entrée 21 3 2 3 8" xfId="34012"/>
    <cellStyle name="Entrée 21 3 2 3 9" xfId="34013"/>
    <cellStyle name="Entrée 21 3 2 4" xfId="34014"/>
    <cellStyle name="Entrée 21 3 2 4 2" xfId="34015"/>
    <cellStyle name="Entrée 21 3 2 4 3" xfId="34016"/>
    <cellStyle name="Entrée 21 3 2 4 4" xfId="34017"/>
    <cellStyle name="Entrée 21 3 2 4 5" xfId="34018"/>
    <cellStyle name="Entrée 21 3 2 4 6" xfId="34019"/>
    <cellStyle name="Entrée 21 3 2 4 7" xfId="34020"/>
    <cellStyle name="Entrée 21 3 2 4 8" xfId="34021"/>
    <cellStyle name="Entrée 21 3 2 4 9" xfId="34022"/>
    <cellStyle name="Entrée 21 3 2 5" xfId="34023"/>
    <cellStyle name="Entrée 21 3 2 5 2" xfId="34024"/>
    <cellStyle name="Entrée 21 3 2 5 3" xfId="34025"/>
    <cellStyle name="Entrée 21 3 2 5 4" xfId="34026"/>
    <cellStyle name="Entrée 21 3 2 5 5" xfId="34027"/>
    <cellStyle name="Entrée 21 3 2 5 6" xfId="34028"/>
    <cellStyle name="Entrée 21 3 2 5 7" xfId="34029"/>
    <cellStyle name="Entrée 21 3 2 5 8" xfId="34030"/>
    <cellStyle name="Entrée 21 3 2 5 9" xfId="34031"/>
    <cellStyle name="Entrée 21 3 2 6" xfId="34032"/>
    <cellStyle name="Entrée 21 3 2 6 2" xfId="34033"/>
    <cellStyle name="Entrée 21 3 2 6 3" xfId="34034"/>
    <cellStyle name="Entrée 21 3 2 6 4" xfId="34035"/>
    <cellStyle name="Entrée 21 3 2 6 5" xfId="34036"/>
    <cellStyle name="Entrée 21 3 2 6 6" xfId="34037"/>
    <cellStyle name="Entrée 21 3 2 7" xfId="34038"/>
    <cellStyle name="Entrée 21 3 2 7 2" xfId="34039"/>
    <cellStyle name="Entrée 21 3 2 7 3" xfId="34040"/>
    <cellStyle name="Entrée 21 3 2 7 4" xfId="34041"/>
    <cellStyle name="Entrée 21 3 2 7 5" xfId="34042"/>
    <cellStyle name="Entrée 21 3 2 7 6" xfId="34043"/>
    <cellStyle name="Entrée 21 3 2 8" xfId="34044"/>
    <cellStyle name="Entrée 21 3 2 9" xfId="34045"/>
    <cellStyle name="Entrée 21 3 3" xfId="34046"/>
    <cellStyle name="Entrée 21 3 3 2" xfId="34047"/>
    <cellStyle name="Entrée 21 3 3 3" xfId="34048"/>
    <cellStyle name="Entrée 21 3 3 4" xfId="34049"/>
    <cellStyle name="Entrée 21 3 3 5" xfId="34050"/>
    <cellStyle name="Entrée 21 3 3 6" xfId="34051"/>
    <cellStyle name="Entrée 21 3 3 7" xfId="34052"/>
    <cellStyle name="Entrée 21 3 3 8" xfId="34053"/>
    <cellStyle name="Entrée 21 3 3 9" xfId="34054"/>
    <cellStyle name="Entrée 21 3 4" xfId="34055"/>
    <cellStyle name="Entrée 21 3 4 2" xfId="34056"/>
    <cellStyle name="Entrée 21 3 4 3" xfId="34057"/>
    <cellStyle name="Entrée 21 3 4 4" xfId="34058"/>
    <cellStyle name="Entrée 21 3 4 5" xfId="34059"/>
    <cellStyle name="Entrée 21 3 4 6" xfId="34060"/>
    <cellStyle name="Entrée 21 3 4 7" xfId="34061"/>
    <cellStyle name="Entrée 21 3 4 8" xfId="34062"/>
    <cellStyle name="Entrée 21 3 4 9" xfId="34063"/>
    <cellStyle name="Entrée 21 3 5" xfId="34064"/>
    <cellStyle name="Entrée 21 3 5 2" xfId="34065"/>
    <cellStyle name="Entrée 21 3 5 3" xfId="34066"/>
    <cellStyle name="Entrée 21 3 5 4" xfId="34067"/>
    <cellStyle name="Entrée 21 3 5 5" xfId="34068"/>
    <cellStyle name="Entrée 21 3 5 6" xfId="34069"/>
    <cellStyle name="Entrée 21 3 6" xfId="34070"/>
    <cellStyle name="Entrée 21 4" xfId="34071"/>
    <cellStyle name="Entrée 21 4 10" xfId="34072"/>
    <cellStyle name="Entrée 21 4 11" xfId="34073"/>
    <cellStyle name="Entrée 21 4 12" xfId="34074"/>
    <cellStyle name="Entrée 21 4 13" xfId="34075"/>
    <cellStyle name="Entrée 21 4 14" xfId="34076"/>
    <cellStyle name="Entrée 21 4 15" xfId="34077"/>
    <cellStyle name="Entrée 21 4 2" xfId="34078"/>
    <cellStyle name="Entrée 21 4 2 10" xfId="34079"/>
    <cellStyle name="Entrée 21 4 2 2" xfId="34080"/>
    <cellStyle name="Entrée 21 4 2 2 2" xfId="34081"/>
    <cellStyle name="Entrée 21 4 2 2 3" xfId="34082"/>
    <cellStyle name="Entrée 21 4 2 2 4" xfId="34083"/>
    <cellStyle name="Entrée 21 4 2 2 5" xfId="34084"/>
    <cellStyle name="Entrée 21 4 2 2 6" xfId="34085"/>
    <cellStyle name="Entrée 21 4 2 2 7" xfId="34086"/>
    <cellStyle name="Entrée 21 4 2 2 8" xfId="34087"/>
    <cellStyle name="Entrée 21 4 2 2 9" xfId="34088"/>
    <cellStyle name="Entrée 21 4 2 3" xfId="34089"/>
    <cellStyle name="Entrée 21 4 2 4" xfId="34090"/>
    <cellStyle name="Entrée 21 4 2 5" xfId="34091"/>
    <cellStyle name="Entrée 21 4 2 6" xfId="34092"/>
    <cellStyle name="Entrée 21 4 2 7" xfId="34093"/>
    <cellStyle name="Entrée 21 4 2 8" xfId="34094"/>
    <cellStyle name="Entrée 21 4 2 9" xfId="34095"/>
    <cellStyle name="Entrée 21 4 3" xfId="34096"/>
    <cellStyle name="Entrée 21 4 3 10" xfId="34097"/>
    <cellStyle name="Entrée 21 4 3 2" xfId="34098"/>
    <cellStyle name="Entrée 21 4 3 2 2" xfId="34099"/>
    <cellStyle name="Entrée 21 4 3 2 3" xfId="34100"/>
    <cellStyle name="Entrée 21 4 3 2 4" xfId="34101"/>
    <cellStyle name="Entrée 21 4 3 2 5" xfId="34102"/>
    <cellStyle name="Entrée 21 4 3 2 6" xfId="34103"/>
    <cellStyle name="Entrée 21 4 3 2 7" xfId="34104"/>
    <cellStyle name="Entrée 21 4 3 2 8" xfId="34105"/>
    <cellStyle name="Entrée 21 4 3 2 9" xfId="34106"/>
    <cellStyle name="Entrée 21 4 3 3" xfId="34107"/>
    <cellStyle name="Entrée 21 4 3 4" xfId="34108"/>
    <cellStyle name="Entrée 21 4 3 5" xfId="34109"/>
    <cellStyle name="Entrée 21 4 3 6" xfId="34110"/>
    <cellStyle name="Entrée 21 4 3 7" xfId="34111"/>
    <cellStyle name="Entrée 21 4 3 8" xfId="34112"/>
    <cellStyle name="Entrée 21 4 3 9" xfId="34113"/>
    <cellStyle name="Entrée 21 4 4" xfId="34114"/>
    <cellStyle name="Entrée 21 4 4 2" xfId="34115"/>
    <cellStyle name="Entrée 21 4 4 3" xfId="34116"/>
    <cellStyle name="Entrée 21 4 4 4" xfId="34117"/>
    <cellStyle name="Entrée 21 4 4 5" xfId="34118"/>
    <cellStyle name="Entrée 21 4 4 6" xfId="34119"/>
    <cellStyle name="Entrée 21 4 4 7" xfId="34120"/>
    <cellStyle name="Entrée 21 4 4 8" xfId="34121"/>
    <cellStyle name="Entrée 21 4 4 9" xfId="34122"/>
    <cellStyle name="Entrée 21 4 5" xfId="34123"/>
    <cellStyle name="Entrée 21 4 5 2" xfId="34124"/>
    <cellStyle name="Entrée 21 4 5 3" xfId="34125"/>
    <cellStyle name="Entrée 21 4 5 4" xfId="34126"/>
    <cellStyle name="Entrée 21 4 5 5" xfId="34127"/>
    <cellStyle name="Entrée 21 4 5 6" xfId="34128"/>
    <cellStyle name="Entrée 21 4 5 7" xfId="34129"/>
    <cellStyle name="Entrée 21 4 5 8" xfId="34130"/>
    <cellStyle name="Entrée 21 4 5 9" xfId="34131"/>
    <cellStyle name="Entrée 21 4 6" xfId="34132"/>
    <cellStyle name="Entrée 21 4 6 2" xfId="34133"/>
    <cellStyle name="Entrée 21 4 6 3" xfId="34134"/>
    <cellStyle name="Entrée 21 4 6 4" xfId="34135"/>
    <cellStyle name="Entrée 21 4 6 5" xfId="34136"/>
    <cellStyle name="Entrée 21 4 6 6" xfId="34137"/>
    <cellStyle name="Entrée 21 4 7" xfId="34138"/>
    <cellStyle name="Entrée 21 4 7 2" xfId="34139"/>
    <cellStyle name="Entrée 21 4 7 3" xfId="34140"/>
    <cellStyle name="Entrée 21 4 7 4" xfId="34141"/>
    <cellStyle name="Entrée 21 4 7 5" xfId="34142"/>
    <cellStyle name="Entrée 21 4 7 6" xfId="34143"/>
    <cellStyle name="Entrée 21 4 8" xfId="34144"/>
    <cellStyle name="Entrée 21 4 9" xfId="34145"/>
    <cellStyle name="Entrée 21 5" xfId="34146"/>
    <cellStyle name="Entrée 21 5 2" xfId="34147"/>
    <cellStyle name="Entrée 21 5 3" xfId="34148"/>
    <cellStyle name="Entrée 21 5 4" xfId="34149"/>
    <cellStyle name="Entrée 21 5 5" xfId="34150"/>
    <cellStyle name="Entrée 21 5 6" xfId="34151"/>
    <cellStyle name="Entrée 21 5 7" xfId="34152"/>
    <cellStyle name="Entrée 21 5 8" xfId="34153"/>
    <cellStyle name="Entrée 21 5 9" xfId="34154"/>
    <cellStyle name="Entrée 21 6" xfId="34155"/>
    <cellStyle name="Entrée 21 6 2" xfId="34156"/>
    <cellStyle name="Entrée 21 6 3" xfId="34157"/>
    <cellStyle name="Entrée 21 6 4" xfId="34158"/>
    <cellStyle name="Entrée 21 6 5" xfId="34159"/>
    <cellStyle name="Entrée 21 6 6" xfId="34160"/>
    <cellStyle name="Entrée 21 6 7" xfId="34161"/>
    <cellStyle name="Entrée 21 6 8" xfId="34162"/>
    <cellStyle name="Entrée 21 6 9" xfId="34163"/>
    <cellStyle name="Entrée 21 7" xfId="34164"/>
    <cellStyle name="Entrée 21 7 2" xfId="34165"/>
    <cellStyle name="Entrée 21 7 3" xfId="34166"/>
    <cellStyle name="Entrée 21 7 4" xfId="34167"/>
    <cellStyle name="Entrée 21 7 5" xfId="34168"/>
    <cellStyle name="Entrée 21 7 6" xfId="34169"/>
    <cellStyle name="Entrée 21 8" xfId="34170"/>
    <cellStyle name="Entrée 22" xfId="34171"/>
    <cellStyle name="Entrée 22 2" xfId="34172"/>
    <cellStyle name="Entrée 22 2 2" xfId="34173"/>
    <cellStyle name="Entrée 22 2 2 2" xfId="34174"/>
    <cellStyle name="Entrée 22 2 2 2 10" xfId="34175"/>
    <cellStyle name="Entrée 22 2 2 2 11" xfId="34176"/>
    <cellStyle name="Entrée 22 2 2 2 12" xfId="34177"/>
    <cellStyle name="Entrée 22 2 2 2 13" xfId="34178"/>
    <cellStyle name="Entrée 22 2 2 2 14" xfId="34179"/>
    <cellStyle name="Entrée 22 2 2 2 15" xfId="34180"/>
    <cellStyle name="Entrée 22 2 2 2 2" xfId="34181"/>
    <cellStyle name="Entrée 22 2 2 2 2 10" xfId="34182"/>
    <cellStyle name="Entrée 22 2 2 2 2 2" xfId="34183"/>
    <cellStyle name="Entrée 22 2 2 2 2 2 2" xfId="34184"/>
    <cellStyle name="Entrée 22 2 2 2 2 2 3" xfId="34185"/>
    <cellStyle name="Entrée 22 2 2 2 2 2 4" xfId="34186"/>
    <cellStyle name="Entrée 22 2 2 2 2 2 5" xfId="34187"/>
    <cellStyle name="Entrée 22 2 2 2 2 2 6" xfId="34188"/>
    <cellStyle name="Entrée 22 2 2 2 2 2 7" xfId="34189"/>
    <cellStyle name="Entrée 22 2 2 2 2 2 8" xfId="34190"/>
    <cellStyle name="Entrée 22 2 2 2 2 2 9" xfId="34191"/>
    <cellStyle name="Entrée 22 2 2 2 2 3" xfId="34192"/>
    <cellStyle name="Entrée 22 2 2 2 2 4" xfId="34193"/>
    <cellStyle name="Entrée 22 2 2 2 2 5" xfId="34194"/>
    <cellStyle name="Entrée 22 2 2 2 2 6" xfId="34195"/>
    <cellStyle name="Entrée 22 2 2 2 2 7" xfId="34196"/>
    <cellStyle name="Entrée 22 2 2 2 2 8" xfId="34197"/>
    <cellStyle name="Entrée 22 2 2 2 2 9" xfId="34198"/>
    <cellStyle name="Entrée 22 2 2 2 3" xfId="34199"/>
    <cellStyle name="Entrée 22 2 2 2 3 10" xfId="34200"/>
    <cellStyle name="Entrée 22 2 2 2 3 2" xfId="34201"/>
    <cellStyle name="Entrée 22 2 2 2 3 2 2" xfId="34202"/>
    <cellStyle name="Entrée 22 2 2 2 3 2 3" xfId="34203"/>
    <cellStyle name="Entrée 22 2 2 2 3 2 4" xfId="34204"/>
    <cellStyle name="Entrée 22 2 2 2 3 2 5" xfId="34205"/>
    <cellStyle name="Entrée 22 2 2 2 3 2 6" xfId="34206"/>
    <cellStyle name="Entrée 22 2 2 2 3 2 7" xfId="34207"/>
    <cellStyle name="Entrée 22 2 2 2 3 2 8" xfId="34208"/>
    <cellStyle name="Entrée 22 2 2 2 3 2 9" xfId="34209"/>
    <cellStyle name="Entrée 22 2 2 2 3 3" xfId="34210"/>
    <cellStyle name="Entrée 22 2 2 2 3 4" xfId="34211"/>
    <cellStyle name="Entrée 22 2 2 2 3 5" xfId="34212"/>
    <cellStyle name="Entrée 22 2 2 2 3 6" xfId="34213"/>
    <cellStyle name="Entrée 22 2 2 2 3 7" xfId="34214"/>
    <cellStyle name="Entrée 22 2 2 2 3 8" xfId="34215"/>
    <cellStyle name="Entrée 22 2 2 2 3 9" xfId="34216"/>
    <cellStyle name="Entrée 22 2 2 2 4" xfId="34217"/>
    <cellStyle name="Entrée 22 2 2 2 4 2" xfId="34218"/>
    <cellStyle name="Entrée 22 2 2 2 4 3" xfId="34219"/>
    <cellStyle name="Entrée 22 2 2 2 4 4" xfId="34220"/>
    <cellStyle name="Entrée 22 2 2 2 4 5" xfId="34221"/>
    <cellStyle name="Entrée 22 2 2 2 4 6" xfId="34222"/>
    <cellStyle name="Entrée 22 2 2 2 4 7" xfId="34223"/>
    <cellStyle name="Entrée 22 2 2 2 4 8" xfId="34224"/>
    <cellStyle name="Entrée 22 2 2 2 4 9" xfId="34225"/>
    <cellStyle name="Entrée 22 2 2 2 5" xfId="34226"/>
    <cellStyle name="Entrée 22 2 2 2 5 2" xfId="34227"/>
    <cellStyle name="Entrée 22 2 2 2 5 3" xfId="34228"/>
    <cellStyle name="Entrée 22 2 2 2 5 4" xfId="34229"/>
    <cellStyle name="Entrée 22 2 2 2 5 5" xfId="34230"/>
    <cellStyle name="Entrée 22 2 2 2 5 6" xfId="34231"/>
    <cellStyle name="Entrée 22 2 2 2 5 7" xfId="34232"/>
    <cellStyle name="Entrée 22 2 2 2 5 8" xfId="34233"/>
    <cellStyle name="Entrée 22 2 2 2 5 9" xfId="34234"/>
    <cellStyle name="Entrée 22 2 2 2 6" xfId="34235"/>
    <cellStyle name="Entrée 22 2 2 2 6 2" xfId="34236"/>
    <cellStyle name="Entrée 22 2 2 2 6 3" xfId="34237"/>
    <cellStyle name="Entrée 22 2 2 2 6 4" xfId="34238"/>
    <cellStyle name="Entrée 22 2 2 2 6 5" xfId="34239"/>
    <cellStyle name="Entrée 22 2 2 2 6 6" xfId="34240"/>
    <cellStyle name="Entrée 22 2 2 2 7" xfId="34241"/>
    <cellStyle name="Entrée 22 2 2 2 7 2" xfId="34242"/>
    <cellStyle name="Entrée 22 2 2 2 7 3" xfId="34243"/>
    <cellStyle name="Entrée 22 2 2 2 7 4" xfId="34244"/>
    <cellStyle name="Entrée 22 2 2 2 7 5" xfId="34245"/>
    <cellStyle name="Entrée 22 2 2 2 7 6" xfId="34246"/>
    <cellStyle name="Entrée 22 2 2 2 8" xfId="34247"/>
    <cellStyle name="Entrée 22 2 2 2 9" xfId="34248"/>
    <cellStyle name="Entrée 22 2 2 3" xfId="34249"/>
    <cellStyle name="Entrée 22 2 2 3 2" xfId="34250"/>
    <cellStyle name="Entrée 22 2 2 3 3" xfId="34251"/>
    <cellStyle name="Entrée 22 2 2 3 4" xfId="34252"/>
    <cellStyle name="Entrée 22 2 2 3 5" xfId="34253"/>
    <cellStyle name="Entrée 22 2 2 3 6" xfId="34254"/>
    <cellStyle name="Entrée 22 2 2 3 7" xfId="34255"/>
    <cellStyle name="Entrée 22 2 2 3 8" xfId="34256"/>
    <cellStyle name="Entrée 22 2 2 3 9" xfId="34257"/>
    <cellStyle name="Entrée 22 2 2 4" xfId="34258"/>
    <cellStyle name="Entrée 22 2 2 4 2" xfId="34259"/>
    <cellStyle name="Entrée 22 2 2 4 3" xfId="34260"/>
    <cellStyle name="Entrée 22 2 2 4 4" xfId="34261"/>
    <cellStyle name="Entrée 22 2 2 4 5" xfId="34262"/>
    <cellStyle name="Entrée 22 2 2 4 6" xfId="34263"/>
    <cellStyle name="Entrée 22 2 2 4 7" xfId="34264"/>
    <cellStyle name="Entrée 22 2 2 4 8" xfId="34265"/>
    <cellStyle name="Entrée 22 2 2 4 9" xfId="34266"/>
    <cellStyle name="Entrée 22 2 2 5" xfId="34267"/>
    <cellStyle name="Entrée 22 2 2 5 2" xfId="34268"/>
    <cellStyle name="Entrée 22 2 2 5 3" xfId="34269"/>
    <cellStyle name="Entrée 22 2 2 5 4" xfId="34270"/>
    <cellStyle name="Entrée 22 2 2 5 5" xfId="34271"/>
    <cellStyle name="Entrée 22 2 2 5 6" xfId="34272"/>
    <cellStyle name="Entrée 22 2 2 6" xfId="34273"/>
    <cellStyle name="Entrée 22 2 3" xfId="34274"/>
    <cellStyle name="Entrée 22 2 3 10" xfId="34275"/>
    <cellStyle name="Entrée 22 2 3 11" xfId="34276"/>
    <cellStyle name="Entrée 22 2 3 12" xfId="34277"/>
    <cellStyle name="Entrée 22 2 3 13" xfId="34278"/>
    <cellStyle name="Entrée 22 2 3 14" xfId="34279"/>
    <cellStyle name="Entrée 22 2 3 15" xfId="34280"/>
    <cellStyle name="Entrée 22 2 3 2" xfId="34281"/>
    <cellStyle name="Entrée 22 2 3 2 10" xfId="34282"/>
    <cellStyle name="Entrée 22 2 3 2 2" xfId="34283"/>
    <cellStyle name="Entrée 22 2 3 2 2 2" xfId="34284"/>
    <cellStyle name="Entrée 22 2 3 2 2 3" xfId="34285"/>
    <cellStyle name="Entrée 22 2 3 2 2 4" xfId="34286"/>
    <cellStyle name="Entrée 22 2 3 2 2 5" xfId="34287"/>
    <cellStyle name="Entrée 22 2 3 2 2 6" xfId="34288"/>
    <cellStyle name="Entrée 22 2 3 2 2 7" xfId="34289"/>
    <cellStyle name="Entrée 22 2 3 2 2 8" xfId="34290"/>
    <cellStyle name="Entrée 22 2 3 2 2 9" xfId="34291"/>
    <cellStyle name="Entrée 22 2 3 2 3" xfId="34292"/>
    <cellStyle name="Entrée 22 2 3 2 4" xfId="34293"/>
    <cellStyle name="Entrée 22 2 3 2 5" xfId="34294"/>
    <cellStyle name="Entrée 22 2 3 2 6" xfId="34295"/>
    <cellStyle name="Entrée 22 2 3 2 7" xfId="34296"/>
    <cellStyle name="Entrée 22 2 3 2 8" xfId="34297"/>
    <cellStyle name="Entrée 22 2 3 2 9" xfId="34298"/>
    <cellStyle name="Entrée 22 2 3 3" xfId="34299"/>
    <cellStyle name="Entrée 22 2 3 3 10" xfId="34300"/>
    <cellStyle name="Entrée 22 2 3 3 2" xfId="34301"/>
    <cellStyle name="Entrée 22 2 3 3 2 2" xfId="34302"/>
    <cellStyle name="Entrée 22 2 3 3 2 3" xfId="34303"/>
    <cellStyle name="Entrée 22 2 3 3 2 4" xfId="34304"/>
    <cellStyle name="Entrée 22 2 3 3 2 5" xfId="34305"/>
    <cellStyle name="Entrée 22 2 3 3 2 6" xfId="34306"/>
    <cellStyle name="Entrée 22 2 3 3 2 7" xfId="34307"/>
    <cellStyle name="Entrée 22 2 3 3 2 8" xfId="34308"/>
    <cellStyle name="Entrée 22 2 3 3 2 9" xfId="34309"/>
    <cellStyle name="Entrée 22 2 3 3 3" xfId="34310"/>
    <cellStyle name="Entrée 22 2 3 3 4" xfId="34311"/>
    <cellStyle name="Entrée 22 2 3 3 5" xfId="34312"/>
    <cellStyle name="Entrée 22 2 3 3 6" xfId="34313"/>
    <cellStyle name="Entrée 22 2 3 3 7" xfId="34314"/>
    <cellStyle name="Entrée 22 2 3 3 8" xfId="34315"/>
    <cellStyle name="Entrée 22 2 3 3 9" xfId="34316"/>
    <cellStyle name="Entrée 22 2 3 4" xfId="34317"/>
    <cellStyle name="Entrée 22 2 3 4 2" xfId="34318"/>
    <cellStyle name="Entrée 22 2 3 4 3" xfId="34319"/>
    <cellStyle name="Entrée 22 2 3 4 4" xfId="34320"/>
    <cellStyle name="Entrée 22 2 3 4 5" xfId="34321"/>
    <cellStyle name="Entrée 22 2 3 4 6" xfId="34322"/>
    <cellStyle name="Entrée 22 2 3 4 7" xfId="34323"/>
    <cellStyle name="Entrée 22 2 3 4 8" xfId="34324"/>
    <cellStyle name="Entrée 22 2 3 4 9" xfId="34325"/>
    <cellStyle name="Entrée 22 2 3 5" xfId="34326"/>
    <cellStyle name="Entrée 22 2 3 5 2" xfId="34327"/>
    <cellStyle name="Entrée 22 2 3 5 3" xfId="34328"/>
    <cellStyle name="Entrée 22 2 3 5 4" xfId="34329"/>
    <cellStyle name="Entrée 22 2 3 5 5" xfId="34330"/>
    <cellStyle name="Entrée 22 2 3 5 6" xfId="34331"/>
    <cellStyle name="Entrée 22 2 3 5 7" xfId="34332"/>
    <cellStyle name="Entrée 22 2 3 5 8" xfId="34333"/>
    <cellStyle name="Entrée 22 2 3 5 9" xfId="34334"/>
    <cellStyle name="Entrée 22 2 3 6" xfId="34335"/>
    <cellStyle name="Entrée 22 2 3 6 2" xfId="34336"/>
    <cellStyle name="Entrée 22 2 3 6 3" xfId="34337"/>
    <cellStyle name="Entrée 22 2 3 6 4" xfId="34338"/>
    <cellStyle name="Entrée 22 2 3 6 5" xfId="34339"/>
    <cellStyle name="Entrée 22 2 3 6 6" xfId="34340"/>
    <cellStyle name="Entrée 22 2 3 7" xfId="34341"/>
    <cellStyle name="Entrée 22 2 3 7 2" xfId="34342"/>
    <cellStyle name="Entrée 22 2 3 7 3" xfId="34343"/>
    <cellStyle name="Entrée 22 2 3 7 4" xfId="34344"/>
    <cellStyle name="Entrée 22 2 3 7 5" xfId="34345"/>
    <cellStyle name="Entrée 22 2 3 7 6" xfId="34346"/>
    <cellStyle name="Entrée 22 2 3 8" xfId="34347"/>
    <cellStyle name="Entrée 22 2 3 9" xfId="34348"/>
    <cellStyle name="Entrée 22 2 4" xfId="34349"/>
    <cellStyle name="Entrée 22 2 4 2" xfId="34350"/>
    <cellStyle name="Entrée 22 2 4 3" xfId="34351"/>
    <cellStyle name="Entrée 22 2 4 4" xfId="34352"/>
    <cellStyle name="Entrée 22 2 4 5" xfId="34353"/>
    <cellStyle name="Entrée 22 2 4 6" xfId="34354"/>
    <cellStyle name="Entrée 22 2 4 7" xfId="34355"/>
    <cellStyle name="Entrée 22 2 4 8" xfId="34356"/>
    <cellStyle name="Entrée 22 2 4 9" xfId="34357"/>
    <cellStyle name="Entrée 22 2 5" xfId="34358"/>
    <cellStyle name="Entrée 22 2 5 2" xfId="34359"/>
    <cellStyle name="Entrée 22 2 5 3" xfId="34360"/>
    <cellStyle name="Entrée 22 2 5 4" xfId="34361"/>
    <cellStyle name="Entrée 22 2 5 5" xfId="34362"/>
    <cellStyle name="Entrée 22 2 5 6" xfId="34363"/>
    <cellStyle name="Entrée 22 2 5 7" xfId="34364"/>
    <cellStyle name="Entrée 22 2 5 8" xfId="34365"/>
    <cellStyle name="Entrée 22 2 5 9" xfId="34366"/>
    <cellStyle name="Entrée 22 2 6" xfId="34367"/>
    <cellStyle name="Entrée 22 2 6 2" xfId="34368"/>
    <cellStyle name="Entrée 22 2 6 3" xfId="34369"/>
    <cellStyle name="Entrée 22 2 6 4" xfId="34370"/>
    <cellStyle name="Entrée 22 2 6 5" xfId="34371"/>
    <cellStyle name="Entrée 22 2 6 6" xfId="34372"/>
    <cellStyle name="Entrée 22 2 7" xfId="34373"/>
    <cellStyle name="Entrée 22 3" xfId="34374"/>
    <cellStyle name="Entrée 22 3 2" xfId="34375"/>
    <cellStyle name="Entrée 22 3 2 10" xfId="34376"/>
    <cellStyle name="Entrée 22 3 2 11" xfId="34377"/>
    <cellStyle name="Entrée 22 3 2 12" xfId="34378"/>
    <cellStyle name="Entrée 22 3 2 13" xfId="34379"/>
    <cellStyle name="Entrée 22 3 2 14" xfId="34380"/>
    <cellStyle name="Entrée 22 3 2 15" xfId="34381"/>
    <cellStyle name="Entrée 22 3 2 2" xfId="34382"/>
    <cellStyle name="Entrée 22 3 2 2 10" xfId="34383"/>
    <cellStyle name="Entrée 22 3 2 2 2" xfId="34384"/>
    <cellStyle name="Entrée 22 3 2 2 2 2" xfId="34385"/>
    <cellStyle name="Entrée 22 3 2 2 2 3" xfId="34386"/>
    <cellStyle name="Entrée 22 3 2 2 2 4" xfId="34387"/>
    <cellStyle name="Entrée 22 3 2 2 2 5" xfId="34388"/>
    <cellStyle name="Entrée 22 3 2 2 2 6" xfId="34389"/>
    <cellStyle name="Entrée 22 3 2 2 2 7" xfId="34390"/>
    <cellStyle name="Entrée 22 3 2 2 2 8" xfId="34391"/>
    <cellStyle name="Entrée 22 3 2 2 2 9" xfId="34392"/>
    <cellStyle name="Entrée 22 3 2 2 3" xfId="34393"/>
    <cellStyle name="Entrée 22 3 2 2 4" xfId="34394"/>
    <cellStyle name="Entrée 22 3 2 2 5" xfId="34395"/>
    <cellStyle name="Entrée 22 3 2 2 6" xfId="34396"/>
    <cellStyle name="Entrée 22 3 2 2 7" xfId="34397"/>
    <cellStyle name="Entrée 22 3 2 2 8" xfId="34398"/>
    <cellStyle name="Entrée 22 3 2 2 9" xfId="34399"/>
    <cellStyle name="Entrée 22 3 2 3" xfId="34400"/>
    <cellStyle name="Entrée 22 3 2 3 10" xfId="34401"/>
    <cellStyle name="Entrée 22 3 2 3 2" xfId="34402"/>
    <cellStyle name="Entrée 22 3 2 3 2 2" xfId="34403"/>
    <cellStyle name="Entrée 22 3 2 3 2 3" xfId="34404"/>
    <cellStyle name="Entrée 22 3 2 3 2 4" xfId="34405"/>
    <cellStyle name="Entrée 22 3 2 3 2 5" xfId="34406"/>
    <cellStyle name="Entrée 22 3 2 3 2 6" xfId="34407"/>
    <cellStyle name="Entrée 22 3 2 3 2 7" xfId="34408"/>
    <cellStyle name="Entrée 22 3 2 3 2 8" xfId="34409"/>
    <cellStyle name="Entrée 22 3 2 3 2 9" xfId="34410"/>
    <cellStyle name="Entrée 22 3 2 3 3" xfId="34411"/>
    <cellStyle name="Entrée 22 3 2 3 4" xfId="34412"/>
    <cellStyle name="Entrée 22 3 2 3 5" xfId="34413"/>
    <cellStyle name="Entrée 22 3 2 3 6" xfId="34414"/>
    <cellStyle name="Entrée 22 3 2 3 7" xfId="34415"/>
    <cellStyle name="Entrée 22 3 2 3 8" xfId="34416"/>
    <cellStyle name="Entrée 22 3 2 3 9" xfId="34417"/>
    <cellStyle name="Entrée 22 3 2 4" xfId="34418"/>
    <cellStyle name="Entrée 22 3 2 4 2" xfId="34419"/>
    <cellStyle name="Entrée 22 3 2 4 3" xfId="34420"/>
    <cellStyle name="Entrée 22 3 2 4 4" xfId="34421"/>
    <cellStyle name="Entrée 22 3 2 4 5" xfId="34422"/>
    <cellStyle name="Entrée 22 3 2 4 6" xfId="34423"/>
    <cellStyle name="Entrée 22 3 2 4 7" xfId="34424"/>
    <cellStyle name="Entrée 22 3 2 4 8" xfId="34425"/>
    <cellStyle name="Entrée 22 3 2 4 9" xfId="34426"/>
    <cellStyle name="Entrée 22 3 2 5" xfId="34427"/>
    <cellStyle name="Entrée 22 3 2 5 2" xfId="34428"/>
    <cellStyle name="Entrée 22 3 2 5 3" xfId="34429"/>
    <cellStyle name="Entrée 22 3 2 5 4" xfId="34430"/>
    <cellStyle name="Entrée 22 3 2 5 5" xfId="34431"/>
    <cellStyle name="Entrée 22 3 2 5 6" xfId="34432"/>
    <cellStyle name="Entrée 22 3 2 5 7" xfId="34433"/>
    <cellStyle name="Entrée 22 3 2 5 8" xfId="34434"/>
    <cellStyle name="Entrée 22 3 2 5 9" xfId="34435"/>
    <cellStyle name="Entrée 22 3 2 6" xfId="34436"/>
    <cellStyle name="Entrée 22 3 2 6 2" xfId="34437"/>
    <cellStyle name="Entrée 22 3 2 6 3" xfId="34438"/>
    <cellStyle name="Entrée 22 3 2 6 4" xfId="34439"/>
    <cellStyle name="Entrée 22 3 2 6 5" xfId="34440"/>
    <cellStyle name="Entrée 22 3 2 6 6" xfId="34441"/>
    <cellStyle name="Entrée 22 3 2 7" xfId="34442"/>
    <cellStyle name="Entrée 22 3 2 7 2" xfId="34443"/>
    <cellStyle name="Entrée 22 3 2 7 3" xfId="34444"/>
    <cellStyle name="Entrée 22 3 2 7 4" xfId="34445"/>
    <cellStyle name="Entrée 22 3 2 7 5" xfId="34446"/>
    <cellStyle name="Entrée 22 3 2 7 6" xfId="34447"/>
    <cellStyle name="Entrée 22 3 2 8" xfId="34448"/>
    <cellStyle name="Entrée 22 3 2 9" xfId="34449"/>
    <cellStyle name="Entrée 22 3 3" xfId="34450"/>
    <cellStyle name="Entrée 22 3 3 2" xfId="34451"/>
    <cellStyle name="Entrée 22 3 3 3" xfId="34452"/>
    <cellStyle name="Entrée 22 3 3 4" xfId="34453"/>
    <cellStyle name="Entrée 22 3 3 5" xfId="34454"/>
    <cellStyle name="Entrée 22 3 3 6" xfId="34455"/>
    <cellStyle name="Entrée 22 3 3 7" xfId="34456"/>
    <cellStyle name="Entrée 22 3 3 8" xfId="34457"/>
    <cellStyle name="Entrée 22 3 3 9" xfId="34458"/>
    <cellStyle name="Entrée 22 3 4" xfId="34459"/>
    <cellStyle name="Entrée 22 3 4 2" xfId="34460"/>
    <cellStyle name="Entrée 22 3 4 3" xfId="34461"/>
    <cellStyle name="Entrée 22 3 4 4" xfId="34462"/>
    <cellStyle name="Entrée 22 3 4 5" xfId="34463"/>
    <cellStyle name="Entrée 22 3 4 6" xfId="34464"/>
    <cellStyle name="Entrée 22 3 4 7" xfId="34465"/>
    <cellStyle name="Entrée 22 3 4 8" xfId="34466"/>
    <cellStyle name="Entrée 22 3 4 9" xfId="34467"/>
    <cellStyle name="Entrée 22 3 5" xfId="34468"/>
    <cellStyle name="Entrée 22 3 5 2" xfId="34469"/>
    <cellStyle name="Entrée 22 3 5 3" xfId="34470"/>
    <cellStyle name="Entrée 22 3 5 4" xfId="34471"/>
    <cellStyle name="Entrée 22 3 5 5" xfId="34472"/>
    <cellStyle name="Entrée 22 3 5 6" xfId="34473"/>
    <cellStyle name="Entrée 22 3 6" xfId="34474"/>
    <cellStyle name="Entrée 22 4" xfId="34475"/>
    <cellStyle name="Entrée 22 4 10" xfId="34476"/>
    <cellStyle name="Entrée 22 4 11" xfId="34477"/>
    <cellStyle name="Entrée 22 4 12" xfId="34478"/>
    <cellStyle name="Entrée 22 4 13" xfId="34479"/>
    <cellStyle name="Entrée 22 4 14" xfId="34480"/>
    <cellStyle name="Entrée 22 4 15" xfId="34481"/>
    <cellStyle name="Entrée 22 4 2" xfId="34482"/>
    <cellStyle name="Entrée 22 4 2 10" xfId="34483"/>
    <cellStyle name="Entrée 22 4 2 2" xfId="34484"/>
    <cellStyle name="Entrée 22 4 2 2 2" xfId="34485"/>
    <cellStyle name="Entrée 22 4 2 2 3" xfId="34486"/>
    <cellStyle name="Entrée 22 4 2 2 4" xfId="34487"/>
    <cellStyle name="Entrée 22 4 2 2 5" xfId="34488"/>
    <cellStyle name="Entrée 22 4 2 2 6" xfId="34489"/>
    <cellStyle name="Entrée 22 4 2 2 7" xfId="34490"/>
    <cellStyle name="Entrée 22 4 2 2 8" xfId="34491"/>
    <cellStyle name="Entrée 22 4 2 2 9" xfId="34492"/>
    <cellStyle name="Entrée 22 4 2 3" xfId="34493"/>
    <cellStyle name="Entrée 22 4 2 4" xfId="34494"/>
    <cellStyle name="Entrée 22 4 2 5" xfId="34495"/>
    <cellStyle name="Entrée 22 4 2 6" xfId="34496"/>
    <cellStyle name="Entrée 22 4 2 7" xfId="34497"/>
    <cellStyle name="Entrée 22 4 2 8" xfId="34498"/>
    <cellStyle name="Entrée 22 4 2 9" xfId="34499"/>
    <cellStyle name="Entrée 22 4 3" xfId="34500"/>
    <cellStyle name="Entrée 22 4 3 10" xfId="34501"/>
    <cellStyle name="Entrée 22 4 3 2" xfId="34502"/>
    <cellStyle name="Entrée 22 4 3 2 2" xfId="34503"/>
    <cellStyle name="Entrée 22 4 3 2 3" xfId="34504"/>
    <cellStyle name="Entrée 22 4 3 2 4" xfId="34505"/>
    <cellStyle name="Entrée 22 4 3 2 5" xfId="34506"/>
    <cellStyle name="Entrée 22 4 3 2 6" xfId="34507"/>
    <cellStyle name="Entrée 22 4 3 2 7" xfId="34508"/>
    <cellStyle name="Entrée 22 4 3 2 8" xfId="34509"/>
    <cellStyle name="Entrée 22 4 3 2 9" xfId="34510"/>
    <cellStyle name="Entrée 22 4 3 3" xfId="34511"/>
    <cellStyle name="Entrée 22 4 3 4" xfId="34512"/>
    <cellStyle name="Entrée 22 4 3 5" xfId="34513"/>
    <cellStyle name="Entrée 22 4 3 6" xfId="34514"/>
    <cellStyle name="Entrée 22 4 3 7" xfId="34515"/>
    <cellStyle name="Entrée 22 4 3 8" xfId="34516"/>
    <cellStyle name="Entrée 22 4 3 9" xfId="34517"/>
    <cellStyle name="Entrée 22 4 4" xfId="34518"/>
    <cellStyle name="Entrée 22 4 4 2" xfId="34519"/>
    <cellStyle name="Entrée 22 4 4 3" xfId="34520"/>
    <cellStyle name="Entrée 22 4 4 4" xfId="34521"/>
    <cellStyle name="Entrée 22 4 4 5" xfId="34522"/>
    <cellStyle name="Entrée 22 4 4 6" xfId="34523"/>
    <cellStyle name="Entrée 22 4 4 7" xfId="34524"/>
    <cellStyle name="Entrée 22 4 4 8" xfId="34525"/>
    <cellStyle name="Entrée 22 4 4 9" xfId="34526"/>
    <cellStyle name="Entrée 22 4 5" xfId="34527"/>
    <cellStyle name="Entrée 22 4 5 2" xfId="34528"/>
    <cellStyle name="Entrée 22 4 5 3" xfId="34529"/>
    <cellStyle name="Entrée 22 4 5 4" xfId="34530"/>
    <cellStyle name="Entrée 22 4 5 5" xfId="34531"/>
    <cellStyle name="Entrée 22 4 5 6" xfId="34532"/>
    <cellStyle name="Entrée 22 4 5 7" xfId="34533"/>
    <cellStyle name="Entrée 22 4 5 8" xfId="34534"/>
    <cellStyle name="Entrée 22 4 5 9" xfId="34535"/>
    <cellStyle name="Entrée 22 4 6" xfId="34536"/>
    <cellStyle name="Entrée 22 4 6 2" xfId="34537"/>
    <cellStyle name="Entrée 22 4 6 3" xfId="34538"/>
    <cellStyle name="Entrée 22 4 6 4" xfId="34539"/>
    <cellStyle name="Entrée 22 4 6 5" xfId="34540"/>
    <cellStyle name="Entrée 22 4 6 6" xfId="34541"/>
    <cellStyle name="Entrée 22 4 7" xfId="34542"/>
    <cellStyle name="Entrée 22 4 7 2" xfId="34543"/>
    <cellStyle name="Entrée 22 4 7 3" xfId="34544"/>
    <cellStyle name="Entrée 22 4 7 4" xfId="34545"/>
    <cellStyle name="Entrée 22 4 7 5" xfId="34546"/>
    <cellStyle name="Entrée 22 4 7 6" xfId="34547"/>
    <cellStyle name="Entrée 22 4 8" xfId="34548"/>
    <cellStyle name="Entrée 22 4 9" xfId="34549"/>
    <cellStyle name="Entrée 22 5" xfId="34550"/>
    <cellStyle name="Entrée 22 5 2" xfId="34551"/>
    <cellStyle name="Entrée 22 5 3" xfId="34552"/>
    <cellStyle name="Entrée 22 5 4" xfId="34553"/>
    <cellStyle name="Entrée 22 5 5" xfId="34554"/>
    <cellStyle name="Entrée 22 5 6" xfId="34555"/>
    <cellStyle name="Entrée 22 5 7" xfId="34556"/>
    <cellStyle name="Entrée 22 5 8" xfId="34557"/>
    <cellStyle name="Entrée 22 5 9" xfId="34558"/>
    <cellStyle name="Entrée 22 6" xfId="34559"/>
    <cellStyle name="Entrée 22 6 2" xfId="34560"/>
    <cellStyle name="Entrée 22 6 3" xfId="34561"/>
    <cellStyle name="Entrée 22 6 4" xfId="34562"/>
    <cellStyle name="Entrée 22 6 5" xfId="34563"/>
    <cellStyle name="Entrée 22 6 6" xfId="34564"/>
    <cellStyle name="Entrée 22 6 7" xfId="34565"/>
    <cellStyle name="Entrée 22 6 8" xfId="34566"/>
    <cellStyle name="Entrée 22 6 9" xfId="34567"/>
    <cellStyle name="Entrée 22 7" xfId="34568"/>
    <cellStyle name="Entrée 22 7 2" xfId="34569"/>
    <cellStyle name="Entrée 22 7 3" xfId="34570"/>
    <cellStyle name="Entrée 22 7 4" xfId="34571"/>
    <cellStyle name="Entrée 22 7 5" xfId="34572"/>
    <cellStyle name="Entrée 22 7 6" xfId="34573"/>
    <cellStyle name="Entrée 22 8" xfId="34574"/>
    <cellStyle name="Entrée 23" xfId="34575"/>
    <cellStyle name="Entrée 23 2" xfId="34576"/>
    <cellStyle name="Entrée 23 2 2" xfId="34577"/>
    <cellStyle name="Entrée 23 2 2 2" xfId="34578"/>
    <cellStyle name="Entrée 23 2 2 2 10" xfId="34579"/>
    <cellStyle name="Entrée 23 2 2 2 11" xfId="34580"/>
    <cellStyle name="Entrée 23 2 2 2 12" xfId="34581"/>
    <cellStyle name="Entrée 23 2 2 2 13" xfId="34582"/>
    <cellStyle name="Entrée 23 2 2 2 14" xfId="34583"/>
    <cellStyle name="Entrée 23 2 2 2 15" xfId="34584"/>
    <cellStyle name="Entrée 23 2 2 2 2" xfId="34585"/>
    <cellStyle name="Entrée 23 2 2 2 2 10" xfId="34586"/>
    <cellStyle name="Entrée 23 2 2 2 2 2" xfId="34587"/>
    <cellStyle name="Entrée 23 2 2 2 2 2 2" xfId="34588"/>
    <cellStyle name="Entrée 23 2 2 2 2 2 3" xfId="34589"/>
    <cellStyle name="Entrée 23 2 2 2 2 2 4" xfId="34590"/>
    <cellStyle name="Entrée 23 2 2 2 2 2 5" xfId="34591"/>
    <cellStyle name="Entrée 23 2 2 2 2 2 6" xfId="34592"/>
    <cellStyle name="Entrée 23 2 2 2 2 2 7" xfId="34593"/>
    <cellStyle name="Entrée 23 2 2 2 2 2 8" xfId="34594"/>
    <cellStyle name="Entrée 23 2 2 2 2 2 9" xfId="34595"/>
    <cellStyle name="Entrée 23 2 2 2 2 3" xfId="34596"/>
    <cellStyle name="Entrée 23 2 2 2 2 4" xfId="34597"/>
    <cellStyle name="Entrée 23 2 2 2 2 5" xfId="34598"/>
    <cellStyle name="Entrée 23 2 2 2 2 6" xfId="34599"/>
    <cellStyle name="Entrée 23 2 2 2 2 7" xfId="34600"/>
    <cellStyle name="Entrée 23 2 2 2 2 8" xfId="34601"/>
    <cellStyle name="Entrée 23 2 2 2 2 9" xfId="34602"/>
    <cellStyle name="Entrée 23 2 2 2 3" xfId="34603"/>
    <cellStyle name="Entrée 23 2 2 2 3 10" xfId="34604"/>
    <cellStyle name="Entrée 23 2 2 2 3 2" xfId="34605"/>
    <cellStyle name="Entrée 23 2 2 2 3 2 2" xfId="34606"/>
    <cellStyle name="Entrée 23 2 2 2 3 2 3" xfId="34607"/>
    <cellStyle name="Entrée 23 2 2 2 3 2 4" xfId="34608"/>
    <cellStyle name="Entrée 23 2 2 2 3 2 5" xfId="34609"/>
    <cellStyle name="Entrée 23 2 2 2 3 2 6" xfId="34610"/>
    <cellStyle name="Entrée 23 2 2 2 3 2 7" xfId="34611"/>
    <cellStyle name="Entrée 23 2 2 2 3 2 8" xfId="34612"/>
    <cellStyle name="Entrée 23 2 2 2 3 2 9" xfId="34613"/>
    <cellStyle name="Entrée 23 2 2 2 3 3" xfId="34614"/>
    <cellStyle name="Entrée 23 2 2 2 3 4" xfId="34615"/>
    <cellStyle name="Entrée 23 2 2 2 3 5" xfId="34616"/>
    <cellStyle name="Entrée 23 2 2 2 3 6" xfId="34617"/>
    <cellStyle name="Entrée 23 2 2 2 3 7" xfId="34618"/>
    <cellStyle name="Entrée 23 2 2 2 3 8" xfId="34619"/>
    <cellStyle name="Entrée 23 2 2 2 3 9" xfId="34620"/>
    <cellStyle name="Entrée 23 2 2 2 4" xfId="34621"/>
    <cellStyle name="Entrée 23 2 2 2 4 2" xfId="34622"/>
    <cellStyle name="Entrée 23 2 2 2 4 3" xfId="34623"/>
    <cellStyle name="Entrée 23 2 2 2 4 4" xfId="34624"/>
    <cellStyle name="Entrée 23 2 2 2 4 5" xfId="34625"/>
    <cellStyle name="Entrée 23 2 2 2 4 6" xfId="34626"/>
    <cellStyle name="Entrée 23 2 2 2 4 7" xfId="34627"/>
    <cellStyle name="Entrée 23 2 2 2 4 8" xfId="34628"/>
    <cellStyle name="Entrée 23 2 2 2 4 9" xfId="34629"/>
    <cellStyle name="Entrée 23 2 2 2 5" xfId="34630"/>
    <cellStyle name="Entrée 23 2 2 2 5 2" xfId="34631"/>
    <cellStyle name="Entrée 23 2 2 2 5 3" xfId="34632"/>
    <cellStyle name="Entrée 23 2 2 2 5 4" xfId="34633"/>
    <cellStyle name="Entrée 23 2 2 2 5 5" xfId="34634"/>
    <cellStyle name="Entrée 23 2 2 2 5 6" xfId="34635"/>
    <cellStyle name="Entrée 23 2 2 2 5 7" xfId="34636"/>
    <cellStyle name="Entrée 23 2 2 2 5 8" xfId="34637"/>
    <cellStyle name="Entrée 23 2 2 2 5 9" xfId="34638"/>
    <cellStyle name="Entrée 23 2 2 2 6" xfId="34639"/>
    <cellStyle name="Entrée 23 2 2 2 6 2" xfId="34640"/>
    <cellStyle name="Entrée 23 2 2 2 6 3" xfId="34641"/>
    <cellStyle name="Entrée 23 2 2 2 6 4" xfId="34642"/>
    <cellStyle name="Entrée 23 2 2 2 6 5" xfId="34643"/>
    <cellStyle name="Entrée 23 2 2 2 6 6" xfId="34644"/>
    <cellStyle name="Entrée 23 2 2 2 7" xfId="34645"/>
    <cellStyle name="Entrée 23 2 2 2 7 2" xfId="34646"/>
    <cellStyle name="Entrée 23 2 2 2 7 3" xfId="34647"/>
    <cellStyle name="Entrée 23 2 2 2 7 4" xfId="34648"/>
    <cellStyle name="Entrée 23 2 2 2 7 5" xfId="34649"/>
    <cellStyle name="Entrée 23 2 2 2 7 6" xfId="34650"/>
    <cellStyle name="Entrée 23 2 2 2 8" xfId="34651"/>
    <cellStyle name="Entrée 23 2 2 2 9" xfId="34652"/>
    <cellStyle name="Entrée 23 2 2 3" xfId="34653"/>
    <cellStyle name="Entrée 23 2 2 3 2" xfId="34654"/>
    <cellStyle name="Entrée 23 2 2 3 3" xfId="34655"/>
    <cellStyle name="Entrée 23 2 2 3 4" xfId="34656"/>
    <cellStyle name="Entrée 23 2 2 3 5" xfId="34657"/>
    <cellStyle name="Entrée 23 2 2 3 6" xfId="34658"/>
    <cellStyle name="Entrée 23 2 2 3 7" xfId="34659"/>
    <cellStyle name="Entrée 23 2 2 3 8" xfId="34660"/>
    <cellStyle name="Entrée 23 2 2 3 9" xfId="34661"/>
    <cellStyle name="Entrée 23 2 2 4" xfId="34662"/>
    <cellStyle name="Entrée 23 2 2 4 2" xfId="34663"/>
    <cellStyle name="Entrée 23 2 2 4 3" xfId="34664"/>
    <cellStyle name="Entrée 23 2 2 4 4" xfId="34665"/>
    <cellStyle name="Entrée 23 2 2 4 5" xfId="34666"/>
    <cellStyle name="Entrée 23 2 2 4 6" xfId="34667"/>
    <cellStyle name="Entrée 23 2 2 4 7" xfId="34668"/>
    <cellStyle name="Entrée 23 2 2 4 8" xfId="34669"/>
    <cellStyle name="Entrée 23 2 2 4 9" xfId="34670"/>
    <cellStyle name="Entrée 23 2 2 5" xfId="34671"/>
    <cellStyle name="Entrée 23 2 2 5 2" xfId="34672"/>
    <cellStyle name="Entrée 23 2 2 5 3" xfId="34673"/>
    <cellStyle name="Entrée 23 2 2 5 4" xfId="34674"/>
    <cellStyle name="Entrée 23 2 2 5 5" xfId="34675"/>
    <cellStyle name="Entrée 23 2 2 5 6" xfId="34676"/>
    <cellStyle name="Entrée 23 2 2 6" xfId="34677"/>
    <cellStyle name="Entrée 23 2 3" xfId="34678"/>
    <cellStyle name="Entrée 23 2 3 10" xfId="34679"/>
    <cellStyle name="Entrée 23 2 3 11" xfId="34680"/>
    <cellStyle name="Entrée 23 2 3 12" xfId="34681"/>
    <cellStyle name="Entrée 23 2 3 13" xfId="34682"/>
    <cellStyle name="Entrée 23 2 3 14" xfId="34683"/>
    <cellStyle name="Entrée 23 2 3 15" xfId="34684"/>
    <cellStyle name="Entrée 23 2 3 2" xfId="34685"/>
    <cellStyle name="Entrée 23 2 3 2 10" xfId="34686"/>
    <cellStyle name="Entrée 23 2 3 2 2" xfId="34687"/>
    <cellStyle name="Entrée 23 2 3 2 2 2" xfId="34688"/>
    <cellStyle name="Entrée 23 2 3 2 2 3" xfId="34689"/>
    <cellStyle name="Entrée 23 2 3 2 2 4" xfId="34690"/>
    <cellStyle name="Entrée 23 2 3 2 2 5" xfId="34691"/>
    <cellStyle name="Entrée 23 2 3 2 2 6" xfId="34692"/>
    <cellStyle name="Entrée 23 2 3 2 2 7" xfId="34693"/>
    <cellStyle name="Entrée 23 2 3 2 2 8" xfId="34694"/>
    <cellStyle name="Entrée 23 2 3 2 2 9" xfId="34695"/>
    <cellStyle name="Entrée 23 2 3 2 3" xfId="34696"/>
    <cellStyle name="Entrée 23 2 3 2 4" xfId="34697"/>
    <cellStyle name="Entrée 23 2 3 2 5" xfId="34698"/>
    <cellStyle name="Entrée 23 2 3 2 6" xfId="34699"/>
    <cellStyle name="Entrée 23 2 3 2 7" xfId="34700"/>
    <cellStyle name="Entrée 23 2 3 2 8" xfId="34701"/>
    <cellStyle name="Entrée 23 2 3 2 9" xfId="34702"/>
    <cellStyle name="Entrée 23 2 3 3" xfId="34703"/>
    <cellStyle name="Entrée 23 2 3 3 10" xfId="34704"/>
    <cellStyle name="Entrée 23 2 3 3 2" xfId="34705"/>
    <cellStyle name="Entrée 23 2 3 3 2 2" xfId="34706"/>
    <cellStyle name="Entrée 23 2 3 3 2 3" xfId="34707"/>
    <cellStyle name="Entrée 23 2 3 3 2 4" xfId="34708"/>
    <cellStyle name="Entrée 23 2 3 3 2 5" xfId="34709"/>
    <cellStyle name="Entrée 23 2 3 3 2 6" xfId="34710"/>
    <cellStyle name="Entrée 23 2 3 3 2 7" xfId="34711"/>
    <cellStyle name="Entrée 23 2 3 3 2 8" xfId="34712"/>
    <cellStyle name="Entrée 23 2 3 3 2 9" xfId="34713"/>
    <cellStyle name="Entrée 23 2 3 3 3" xfId="34714"/>
    <cellStyle name="Entrée 23 2 3 3 4" xfId="34715"/>
    <cellStyle name="Entrée 23 2 3 3 5" xfId="34716"/>
    <cellStyle name="Entrée 23 2 3 3 6" xfId="34717"/>
    <cellStyle name="Entrée 23 2 3 3 7" xfId="34718"/>
    <cellStyle name="Entrée 23 2 3 3 8" xfId="34719"/>
    <cellStyle name="Entrée 23 2 3 3 9" xfId="34720"/>
    <cellStyle name="Entrée 23 2 3 4" xfId="34721"/>
    <cellStyle name="Entrée 23 2 3 4 2" xfId="34722"/>
    <cellStyle name="Entrée 23 2 3 4 3" xfId="34723"/>
    <cellStyle name="Entrée 23 2 3 4 4" xfId="34724"/>
    <cellStyle name="Entrée 23 2 3 4 5" xfId="34725"/>
    <cellStyle name="Entrée 23 2 3 4 6" xfId="34726"/>
    <cellStyle name="Entrée 23 2 3 4 7" xfId="34727"/>
    <cellStyle name="Entrée 23 2 3 4 8" xfId="34728"/>
    <cellStyle name="Entrée 23 2 3 4 9" xfId="34729"/>
    <cellStyle name="Entrée 23 2 3 5" xfId="34730"/>
    <cellStyle name="Entrée 23 2 3 5 2" xfId="34731"/>
    <cellStyle name="Entrée 23 2 3 5 3" xfId="34732"/>
    <cellStyle name="Entrée 23 2 3 5 4" xfId="34733"/>
    <cellStyle name="Entrée 23 2 3 5 5" xfId="34734"/>
    <cellStyle name="Entrée 23 2 3 5 6" xfId="34735"/>
    <cellStyle name="Entrée 23 2 3 5 7" xfId="34736"/>
    <cellStyle name="Entrée 23 2 3 5 8" xfId="34737"/>
    <cellStyle name="Entrée 23 2 3 5 9" xfId="34738"/>
    <cellStyle name="Entrée 23 2 3 6" xfId="34739"/>
    <cellStyle name="Entrée 23 2 3 6 2" xfId="34740"/>
    <cellStyle name="Entrée 23 2 3 6 3" xfId="34741"/>
    <cellStyle name="Entrée 23 2 3 6 4" xfId="34742"/>
    <cellStyle name="Entrée 23 2 3 6 5" xfId="34743"/>
    <cellStyle name="Entrée 23 2 3 6 6" xfId="34744"/>
    <cellStyle name="Entrée 23 2 3 7" xfId="34745"/>
    <cellStyle name="Entrée 23 2 3 7 2" xfId="34746"/>
    <cellStyle name="Entrée 23 2 3 7 3" xfId="34747"/>
    <cellStyle name="Entrée 23 2 3 7 4" xfId="34748"/>
    <cellStyle name="Entrée 23 2 3 7 5" xfId="34749"/>
    <cellStyle name="Entrée 23 2 3 7 6" xfId="34750"/>
    <cellStyle name="Entrée 23 2 3 8" xfId="34751"/>
    <cellStyle name="Entrée 23 2 3 9" xfId="34752"/>
    <cellStyle name="Entrée 23 2 4" xfId="34753"/>
    <cellStyle name="Entrée 23 2 4 2" xfId="34754"/>
    <cellStyle name="Entrée 23 2 4 3" xfId="34755"/>
    <cellStyle name="Entrée 23 2 4 4" xfId="34756"/>
    <cellStyle name="Entrée 23 2 4 5" xfId="34757"/>
    <cellStyle name="Entrée 23 2 4 6" xfId="34758"/>
    <cellStyle name="Entrée 23 2 4 7" xfId="34759"/>
    <cellStyle name="Entrée 23 2 4 8" xfId="34760"/>
    <cellStyle name="Entrée 23 2 4 9" xfId="34761"/>
    <cellStyle name="Entrée 23 2 5" xfId="34762"/>
    <cellStyle name="Entrée 23 2 5 2" xfId="34763"/>
    <cellStyle name="Entrée 23 2 5 3" xfId="34764"/>
    <cellStyle name="Entrée 23 2 5 4" xfId="34765"/>
    <cellStyle name="Entrée 23 2 5 5" xfId="34766"/>
    <cellStyle name="Entrée 23 2 5 6" xfId="34767"/>
    <cellStyle name="Entrée 23 2 5 7" xfId="34768"/>
    <cellStyle name="Entrée 23 2 5 8" xfId="34769"/>
    <cellStyle name="Entrée 23 2 5 9" xfId="34770"/>
    <cellStyle name="Entrée 23 2 6" xfId="34771"/>
    <cellStyle name="Entrée 23 2 6 2" xfId="34772"/>
    <cellStyle name="Entrée 23 2 6 3" xfId="34773"/>
    <cellStyle name="Entrée 23 2 6 4" xfId="34774"/>
    <cellStyle name="Entrée 23 2 6 5" xfId="34775"/>
    <cellStyle name="Entrée 23 2 6 6" xfId="34776"/>
    <cellStyle name="Entrée 23 2 7" xfId="34777"/>
    <cellStyle name="Entrée 23 3" xfId="34778"/>
    <cellStyle name="Entrée 23 3 2" xfId="34779"/>
    <cellStyle name="Entrée 23 3 2 10" xfId="34780"/>
    <cellStyle name="Entrée 23 3 2 11" xfId="34781"/>
    <cellStyle name="Entrée 23 3 2 12" xfId="34782"/>
    <cellStyle name="Entrée 23 3 2 13" xfId="34783"/>
    <cellStyle name="Entrée 23 3 2 14" xfId="34784"/>
    <cellStyle name="Entrée 23 3 2 15" xfId="34785"/>
    <cellStyle name="Entrée 23 3 2 2" xfId="34786"/>
    <cellStyle name="Entrée 23 3 2 2 10" xfId="34787"/>
    <cellStyle name="Entrée 23 3 2 2 2" xfId="34788"/>
    <cellStyle name="Entrée 23 3 2 2 2 2" xfId="34789"/>
    <cellStyle name="Entrée 23 3 2 2 2 3" xfId="34790"/>
    <cellStyle name="Entrée 23 3 2 2 2 4" xfId="34791"/>
    <cellStyle name="Entrée 23 3 2 2 2 5" xfId="34792"/>
    <cellStyle name="Entrée 23 3 2 2 2 6" xfId="34793"/>
    <cellStyle name="Entrée 23 3 2 2 2 7" xfId="34794"/>
    <cellStyle name="Entrée 23 3 2 2 2 8" xfId="34795"/>
    <cellStyle name="Entrée 23 3 2 2 2 9" xfId="34796"/>
    <cellStyle name="Entrée 23 3 2 2 3" xfId="34797"/>
    <cellStyle name="Entrée 23 3 2 2 4" xfId="34798"/>
    <cellStyle name="Entrée 23 3 2 2 5" xfId="34799"/>
    <cellStyle name="Entrée 23 3 2 2 6" xfId="34800"/>
    <cellStyle name="Entrée 23 3 2 2 7" xfId="34801"/>
    <cellStyle name="Entrée 23 3 2 2 8" xfId="34802"/>
    <cellStyle name="Entrée 23 3 2 2 9" xfId="34803"/>
    <cellStyle name="Entrée 23 3 2 3" xfId="34804"/>
    <cellStyle name="Entrée 23 3 2 3 10" xfId="34805"/>
    <cellStyle name="Entrée 23 3 2 3 2" xfId="34806"/>
    <cellStyle name="Entrée 23 3 2 3 2 2" xfId="34807"/>
    <cellStyle name="Entrée 23 3 2 3 2 3" xfId="34808"/>
    <cellStyle name="Entrée 23 3 2 3 2 4" xfId="34809"/>
    <cellStyle name="Entrée 23 3 2 3 2 5" xfId="34810"/>
    <cellStyle name="Entrée 23 3 2 3 2 6" xfId="34811"/>
    <cellStyle name="Entrée 23 3 2 3 2 7" xfId="34812"/>
    <cellStyle name="Entrée 23 3 2 3 2 8" xfId="34813"/>
    <cellStyle name="Entrée 23 3 2 3 2 9" xfId="34814"/>
    <cellStyle name="Entrée 23 3 2 3 3" xfId="34815"/>
    <cellStyle name="Entrée 23 3 2 3 4" xfId="34816"/>
    <cellStyle name="Entrée 23 3 2 3 5" xfId="34817"/>
    <cellStyle name="Entrée 23 3 2 3 6" xfId="34818"/>
    <cellStyle name="Entrée 23 3 2 3 7" xfId="34819"/>
    <cellStyle name="Entrée 23 3 2 3 8" xfId="34820"/>
    <cellStyle name="Entrée 23 3 2 3 9" xfId="34821"/>
    <cellStyle name="Entrée 23 3 2 4" xfId="34822"/>
    <cellStyle name="Entrée 23 3 2 4 2" xfId="34823"/>
    <cellStyle name="Entrée 23 3 2 4 3" xfId="34824"/>
    <cellStyle name="Entrée 23 3 2 4 4" xfId="34825"/>
    <cellStyle name="Entrée 23 3 2 4 5" xfId="34826"/>
    <cellStyle name="Entrée 23 3 2 4 6" xfId="34827"/>
    <cellStyle name="Entrée 23 3 2 4 7" xfId="34828"/>
    <cellStyle name="Entrée 23 3 2 4 8" xfId="34829"/>
    <cellStyle name="Entrée 23 3 2 4 9" xfId="34830"/>
    <cellStyle name="Entrée 23 3 2 5" xfId="34831"/>
    <cellStyle name="Entrée 23 3 2 5 2" xfId="34832"/>
    <cellStyle name="Entrée 23 3 2 5 3" xfId="34833"/>
    <cellStyle name="Entrée 23 3 2 5 4" xfId="34834"/>
    <cellStyle name="Entrée 23 3 2 5 5" xfId="34835"/>
    <cellStyle name="Entrée 23 3 2 5 6" xfId="34836"/>
    <cellStyle name="Entrée 23 3 2 5 7" xfId="34837"/>
    <cellStyle name="Entrée 23 3 2 5 8" xfId="34838"/>
    <cellStyle name="Entrée 23 3 2 5 9" xfId="34839"/>
    <cellStyle name="Entrée 23 3 2 6" xfId="34840"/>
    <cellStyle name="Entrée 23 3 2 6 2" xfId="34841"/>
    <cellStyle name="Entrée 23 3 2 6 3" xfId="34842"/>
    <cellStyle name="Entrée 23 3 2 6 4" xfId="34843"/>
    <cellStyle name="Entrée 23 3 2 6 5" xfId="34844"/>
    <cellStyle name="Entrée 23 3 2 6 6" xfId="34845"/>
    <cellStyle name="Entrée 23 3 2 7" xfId="34846"/>
    <cellStyle name="Entrée 23 3 2 7 2" xfId="34847"/>
    <cellStyle name="Entrée 23 3 2 7 3" xfId="34848"/>
    <cellStyle name="Entrée 23 3 2 7 4" xfId="34849"/>
    <cellStyle name="Entrée 23 3 2 7 5" xfId="34850"/>
    <cellStyle name="Entrée 23 3 2 7 6" xfId="34851"/>
    <cellStyle name="Entrée 23 3 2 8" xfId="34852"/>
    <cellStyle name="Entrée 23 3 2 9" xfId="34853"/>
    <cellStyle name="Entrée 23 3 3" xfId="34854"/>
    <cellStyle name="Entrée 23 3 3 2" xfId="34855"/>
    <cellStyle name="Entrée 23 3 3 3" xfId="34856"/>
    <cellStyle name="Entrée 23 3 3 4" xfId="34857"/>
    <cellStyle name="Entrée 23 3 3 5" xfId="34858"/>
    <cellStyle name="Entrée 23 3 3 6" xfId="34859"/>
    <cellStyle name="Entrée 23 3 3 7" xfId="34860"/>
    <cellStyle name="Entrée 23 3 3 8" xfId="34861"/>
    <cellStyle name="Entrée 23 3 3 9" xfId="34862"/>
    <cellStyle name="Entrée 23 3 4" xfId="34863"/>
    <cellStyle name="Entrée 23 3 4 2" xfId="34864"/>
    <cellStyle name="Entrée 23 3 4 3" xfId="34865"/>
    <cellStyle name="Entrée 23 3 4 4" xfId="34866"/>
    <cellStyle name="Entrée 23 3 4 5" xfId="34867"/>
    <cellStyle name="Entrée 23 3 4 6" xfId="34868"/>
    <cellStyle name="Entrée 23 3 4 7" xfId="34869"/>
    <cellStyle name="Entrée 23 3 4 8" xfId="34870"/>
    <cellStyle name="Entrée 23 3 4 9" xfId="34871"/>
    <cellStyle name="Entrée 23 3 5" xfId="34872"/>
    <cellStyle name="Entrée 23 3 5 2" xfId="34873"/>
    <cellStyle name="Entrée 23 3 5 3" xfId="34874"/>
    <cellStyle name="Entrée 23 3 5 4" xfId="34875"/>
    <cellStyle name="Entrée 23 3 5 5" xfId="34876"/>
    <cellStyle name="Entrée 23 3 5 6" xfId="34877"/>
    <cellStyle name="Entrée 23 3 6" xfId="34878"/>
    <cellStyle name="Entrée 23 4" xfId="34879"/>
    <cellStyle name="Entrée 23 4 10" xfId="34880"/>
    <cellStyle name="Entrée 23 4 11" xfId="34881"/>
    <cellStyle name="Entrée 23 4 12" xfId="34882"/>
    <cellStyle name="Entrée 23 4 13" xfId="34883"/>
    <cellStyle name="Entrée 23 4 14" xfId="34884"/>
    <cellStyle name="Entrée 23 4 15" xfId="34885"/>
    <cellStyle name="Entrée 23 4 2" xfId="34886"/>
    <cellStyle name="Entrée 23 4 2 10" xfId="34887"/>
    <cellStyle name="Entrée 23 4 2 2" xfId="34888"/>
    <cellStyle name="Entrée 23 4 2 2 2" xfId="34889"/>
    <cellStyle name="Entrée 23 4 2 2 3" xfId="34890"/>
    <cellStyle name="Entrée 23 4 2 2 4" xfId="34891"/>
    <cellStyle name="Entrée 23 4 2 2 5" xfId="34892"/>
    <cellStyle name="Entrée 23 4 2 2 6" xfId="34893"/>
    <cellStyle name="Entrée 23 4 2 2 7" xfId="34894"/>
    <cellStyle name="Entrée 23 4 2 2 8" xfId="34895"/>
    <cellStyle name="Entrée 23 4 2 2 9" xfId="34896"/>
    <cellStyle name="Entrée 23 4 2 3" xfId="34897"/>
    <cellStyle name="Entrée 23 4 2 4" xfId="34898"/>
    <cellStyle name="Entrée 23 4 2 5" xfId="34899"/>
    <cellStyle name="Entrée 23 4 2 6" xfId="34900"/>
    <cellStyle name="Entrée 23 4 2 7" xfId="34901"/>
    <cellStyle name="Entrée 23 4 2 8" xfId="34902"/>
    <cellStyle name="Entrée 23 4 2 9" xfId="34903"/>
    <cellStyle name="Entrée 23 4 3" xfId="34904"/>
    <cellStyle name="Entrée 23 4 3 10" xfId="34905"/>
    <cellStyle name="Entrée 23 4 3 2" xfId="34906"/>
    <cellStyle name="Entrée 23 4 3 2 2" xfId="34907"/>
    <cellStyle name="Entrée 23 4 3 2 3" xfId="34908"/>
    <cellStyle name="Entrée 23 4 3 2 4" xfId="34909"/>
    <cellStyle name="Entrée 23 4 3 2 5" xfId="34910"/>
    <cellStyle name="Entrée 23 4 3 2 6" xfId="34911"/>
    <cellStyle name="Entrée 23 4 3 2 7" xfId="34912"/>
    <cellStyle name="Entrée 23 4 3 2 8" xfId="34913"/>
    <cellStyle name="Entrée 23 4 3 2 9" xfId="34914"/>
    <cellStyle name="Entrée 23 4 3 3" xfId="34915"/>
    <cellStyle name="Entrée 23 4 3 4" xfId="34916"/>
    <cellStyle name="Entrée 23 4 3 5" xfId="34917"/>
    <cellStyle name="Entrée 23 4 3 6" xfId="34918"/>
    <cellStyle name="Entrée 23 4 3 7" xfId="34919"/>
    <cellStyle name="Entrée 23 4 3 8" xfId="34920"/>
    <cellStyle name="Entrée 23 4 3 9" xfId="34921"/>
    <cellStyle name="Entrée 23 4 4" xfId="34922"/>
    <cellStyle name="Entrée 23 4 4 2" xfId="34923"/>
    <cellStyle name="Entrée 23 4 4 3" xfId="34924"/>
    <cellStyle name="Entrée 23 4 4 4" xfId="34925"/>
    <cellStyle name="Entrée 23 4 4 5" xfId="34926"/>
    <cellStyle name="Entrée 23 4 4 6" xfId="34927"/>
    <cellStyle name="Entrée 23 4 4 7" xfId="34928"/>
    <cellStyle name="Entrée 23 4 4 8" xfId="34929"/>
    <cellStyle name="Entrée 23 4 4 9" xfId="34930"/>
    <cellStyle name="Entrée 23 4 5" xfId="34931"/>
    <cellStyle name="Entrée 23 4 5 2" xfId="34932"/>
    <cellStyle name="Entrée 23 4 5 3" xfId="34933"/>
    <cellStyle name="Entrée 23 4 5 4" xfId="34934"/>
    <cellStyle name="Entrée 23 4 5 5" xfId="34935"/>
    <cellStyle name="Entrée 23 4 5 6" xfId="34936"/>
    <cellStyle name="Entrée 23 4 5 7" xfId="34937"/>
    <cellStyle name="Entrée 23 4 5 8" xfId="34938"/>
    <cellStyle name="Entrée 23 4 5 9" xfId="34939"/>
    <cellStyle name="Entrée 23 4 6" xfId="34940"/>
    <cellStyle name="Entrée 23 4 6 2" xfId="34941"/>
    <cellStyle name="Entrée 23 4 6 3" xfId="34942"/>
    <cellStyle name="Entrée 23 4 6 4" xfId="34943"/>
    <cellStyle name="Entrée 23 4 6 5" xfId="34944"/>
    <cellStyle name="Entrée 23 4 6 6" xfId="34945"/>
    <cellStyle name="Entrée 23 4 7" xfId="34946"/>
    <cellStyle name="Entrée 23 4 7 2" xfId="34947"/>
    <cellStyle name="Entrée 23 4 7 3" xfId="34948"/>
    <cellStyle name="Entrée 23 4 7 4" xfId="34949"/>
    <cellStyle name="Entrée 23 4 7 5" xfId="34950"/>
    <cellStyle name="Entrée 23 4 7 6" xfId="34951"/>
    <cellStyle name="Entrée 23 4 8" xfId="34952"/>
    <cellStyle name="Entrée 23 4 9" xfId="34953"/>
    <cellStyle name="Entrée 23 5" xfId="34954"/>
    <cellStyle name="Entrée 23 5 2" xfId="34955"/>
    <cellStyle name="Entrée 23 5 3" xfId="34956"/>
    <cellStyle name="Entrée 23 5 4" xfId="34957"/>
    <cellStyle name="Entrée 23 5 5" xfId="34958"/>
    <cellStyle name="Entrée 23 5 6" xfId="34959"/>
    <cellStyle name="Entrée 23 5 7" xfId="34960"/>
    <cellStyle name="Entrée 23 5 8" xfId="34961"/>
    <cellStyle name="Entrée 23 5 9" xfId="34962"/>
    <cellStyle name="Entrée 23 6" xfId="34963"/>
    <cellStyle name="Entrée 23 6 2" xfId="34964"/>
    <cellStyle name="Entrée 23 6 3" xfId="34965"/>
    <cellStyle name="Entrée 23 6 4" xfId="34966"/>
    <cellStyle name="Entrée 23 6 5" xfId="34967"/>
    <cellStyle name="Entrée 23 6 6" xfId="34968"/>
    <cellStyle name="Entrée 23 6 7" xfId="34969"/>
    <cellStyle name="Entrée 23 6 8" xfId="34970"/>
    <cellStyle name="Entrée 23 6 9" xfId="34971"/>
    <cellStyle name="Entrée 23 7" xfId="34972"/>
    <cellStyle name="Entrée 23 7 2" xfId="34973"/>
    <cellStyle name="Entrée 23 7 3" xfId="34974"/>
    <cellStyle name="Entrée 23 7 4" xfId="34975"/>
    <cellStyle name="Entrée 23 7 5" xfId="34976"/>
    <cellStyle name="Entrée 23 7 6" xfId="34977"/>
    <cellStyle name="Entrée 23 8" xfId="34978"/>
    <cellStyle name="Entrée 24" xfId="34979"/>
    <cellStyle name="Entrée 24 2" xfId="34980"/>
    <cellStyle name="Entrée 24 2 2" xfId="34981"/>
    <cellStyle name="Entrée 24 2 2 2" xfId="34982"/>
    <cellStyle name="Entrée 24 2 2 2 10" xfId="34983"/>
    <cellStyle name="Entrée 24 2 2 2 11" xfId="34984"/>
    <cellStyle name="Entrée 24 2 2 2 12" xfId="34985"/>
    <cellStyle name="Entrée 24 2 2 2 13" xfId="34986"/>
    <cellStyle name="Entrée 24 2 2 2 14" xfId="34987"/>
    <cellStyle name="Entrée 24 2 2 2 15" xfId="34988"/>
    <cellStyle name="Entrée 24 2 2 2 2" xfId="34989"/>
    <cellStyle name="Entrée 24 2 2 2 2 10" xfId="34990"/>
    <cellStyle name="Entrée 24 2 2 2 2 2" xfId="34991"/>
    <cellStyle name="Entrée 24 2 2 2 2 2 2" xfId="34992"/>
    <cellStyle name="Entrée 24 2 2 2 2 2 3" xfId="34993"/>
    <cellStyle name="Entrée 24 2 2 2 2 2 4" xfId="34994"/>
    <cellStyle name="Entrée 24 2 2 2 2 2 5" xfId="34995"/>
    <cellStyle name="Entrée 24 2 2 2 2 2 6" xfId="34996"/>
    <cellStyle name="Entrée 24 2 2 2 2 2 7" xfId="34997"/>
    <cellStyle name="Entrée 24 2 2 2 2 2 8" xfId="34998"/>
    <cellStyle name="Entrée 24 2 2 2 2 2 9" xfId="34999"/>
    <cellStyle name="Entrée 24 2 2 2 2 3" xfId="35000"/>
    <cellStyle name="Entrée 24 2 2 2 2 4" xfId="35001"/>
    <cellStyle name="Entrée 24 2 2 2 2 5" xfId="35002"/>
    <cellStyle name="Entrée 24 2 2 2 2 6" xfId="35003"/>
    <cellStyle name="Entrée 24 2 2 2 2 7" xfId="35004"/>
    <cellStyle name="Entrée 24 2 2 2 2 8" xfId="35005"/>
    <cellStyle name="Entrée 24 2 2 2 2 9" xfId="35006"/>
    <cellStyle name="Entrée 24 2 2 2 3" xfId="35007"/>
    <cellStyle name="Entrée 24 2 2 2 3 10" xfId="35008"/>
    <cellStyle name="Entrée 24 2 2 2 3 2" xfId="35009"/>
    <cellStyle name="Entrée 24 2 2 2 3 2 2" xfId="35010"/>
    <cellStyle name="Entrée 24 2 2 2 3 2 3" xfId="35011"/>
    <cellStyle name="Entrée 24 2 2 2 3 2 4" xfId="35012"/>
    <cellStyle name="Entrée 24 2 2 2 3 2 5" xfId="35013"/>
    <cellStyle name="Entrée 24 2 2 2 3 2 6" xfId="35014"/>
    <cellStyle name="Entrée 24 2 2 2 3 2 7" xfId="35015"/>
    <cellStyle name="Entrée 24 2 2 2 3 2 8" xfId="35016"/>
    <cellStyle name="Entrée 24 2 2 2 3 2 9" xfId="35017"/>
    <cellStyle name="Entrée 24 2 2 2 3 3" xfId="35018"/>
    <cellStyle name="Entrée 24 2 2 2 3 4" xfId="35019"/>
    <cellStyle name="Entrée 24 2 2 2 3 5" xfId="35020"/>
    <cellStyle name="Entrée 24 2 2 2 3 6" xfId="35021"/>
    <cellStyle name="Entrée 24 2 2 2 3 7" xfId="35022"/>
    <cellStyle name="Entrée 24 2 2 2 3 8" xfId="35023"/>
    <cellStyle name="Entrée 24 2 2 2 3 9" xfId="35024"/>
    <cellStyle name="Entrée 24 2 2 2 4" xfId="35025"/>
    <cellStyle name="Entrée 24 2 2 2 4 2" xfId="35026"/>
    <cellStyle name="Entrée 24 2 2 2 4 3" xfId="35027"/>
    <cellStyle name="Entrée 24 2 2 2 4 4" xfId="35028"/>
    <cellStyle name="Entrée 24 2 2 2 4 5" xfId="35029"/>
    <cellStyle name="Entrée 24 2 2 2 4 6" xfId="35030"/>
    <cellStyle name="Entrée 24 2 2 2 4 7" xfId="35031"/>
    <cellStyle name="Entrée 24 2 2 2 4 8" xfId="35032"/>
    <cellStyle name="Entrée 24 2 2 2 4 9" xfId="35033"/>
    <cellStyle name="Entrée 24 2 2 2 5" xfId="35034"/>
    <cellStyle name="Entrée 24 2 2 2 5 2" xfId="35035"/>
    <cellStyle name="Entrée 24 2 2 2 5 3" xfId="35036"/>
    <cellStyle name="Entrée 24 2 2 2 5 4" xfId="35037"/>
    <cellStyle name="Entrée 24 2 2 2 5 5" xfId="35038"/>
    <cellStyle name="Entrée 24 2 2 2 5 6" xfId="35039"/>
    <cellStyle name="Entrée 24 2 2 2 5 7" xfId="35040"/>
    <cellStyle name="Entrée 24 2 2 2 5 8" xfId="35041"/>
    <cellStyle name="Entrée 24 2 2 2 5 9" xfId="35042"/>
    <cellStyle name="Entrée 24 2 2 2 6" xfId="35043"/>
    <cellStyle name="Entrée 24 2 2 2 6 2" xfId="35044"/>
    <cellStyle name="Entrée 24 2 2 2 6 3" xfId="35045"/>
    <cellStyle name="Entrée 24 2 2 2 6 4" xfId="35046"/>
    <cellStyle name="Entrée 24 2 2 2 6 5" xfId="35047"/>
    <cellStyle name="Entrée 24 2 2 2 6 6" xfId="35048"/>
    <cellStyle name="Entrée 24 2 2 2 7" xfId="35049"/>
    <cellStyle name="Entrée 24 2 2 2 7 2" xfId="35050"/>
    <cellStyle name="Entrée 24 2 2 2 7 3" xfId="35051"/>
    <cellStyle name="Entrée 24 2 2 2 7 4" xfId="35052"/>
    <cellStyle name="Entrée 24 2 2 2 7 5" xfId="35053"/>
    <cellStyle name="Entrée 24 2 2 2 7 6" xfId="35054"/>
    <cellStyle name="Entrée 24 2 2 2 8" xfId="35055"/>
    <cellStyle name="Entrée 24 2 2 2 9" xfId="35056"/>
    <cellStyle name="Entrée 24 2 2 3" xfId="35057"/>
    <cellStyle name="Entrée 24 2 2 3 2" xfId="35058"/>
    <cellStyle name="Entrée 24 2 2 3 3" xfId="35059"/>
    <cellStyle name="Entrée 24 2 2 3 4" xfId="35060"/>
    <cellStyle name="Entrée 24 2 2 3 5" xfId="35061"/>
    <cellStyle name="Entrée 24 2 2 3 6" xfId="35062"/>
    <cellStyle name="Entrée 24 2 2 3 7" xfId="35063"/>
    <cellStyle name="Entrée 24 2 2 3 8" xfId="35064"/>
    <cellStyle name="Entrée 24 2 2 3 9" xfId="35065"/>
    <cellStyle name="Entrée 24 2 2 4" xfId="35066"/>
    <cellStyle name="Entrée 24 2 2 4 2" xfId="35067"/>
    <cellStyle name="Entrée 24 2 2 4 3" xfId="35068"/>
    <cellStyle name="Entrée 24 2 2 4 4" xfId="35069"/>
    <cellStyle name="Entrée 24 2 2 4 5" xfId="35070"/>
    <cellStyle name="Entrée 24 2 2 4 6" xfId="35071"/>
    <cellStyle name="Entrée 24 2 2 4 7" xfId="35072"/>
    <cellStyle name="Entrée 24 2 2 4 8" xfId="35073"/>
    <cellStyle name="Entrée 24 2 2 4 9" xfId="35074"/>
    <cellStyle name="Entrée 24 2 2 5" xfId="35075"/>
    <cellStyle name="Entrée 24 2 2 5 2" xfId="35076"/>
    <cellStyle name="Entrée 24 2 2 5 3" xfId="35077"/>
    <cellStyle name="Entrée 24 2 2 5 4" xfId="35078"/>
    <cellStyle name="Entrée 24 2 2 5 5" xfId="35079"/>
    <cellStyle name="Entrée 24 2 2 5 6" xfId="35080"/>
    <cellStyle name="Entrée 24 2 2 6" xfId="35081"/>
    <cellStyle name="Entrée 24 2 3" xfId="35082"/>
    <cellStyle name="Entrée 24 2 3 10" xfId="35083"/>
    <cellStyle name="Entrée 24 2 3 11" xfId="35084"/>
    <cellStyle name="Entrée 24 2 3 12" xfId="35085"/>
    <cellStyle name="Entrée 24 2 3 13" xfId="35086"/>
    <cellStyle name="Entrée 24 2 3 14" xfId="35087"/>
    <cellStyle name="Entrée 24 2 3 15" xfId="35088"/>
    <cellStyle name="Entrée 24 2 3 2" xfId="35089"/>
    <cellStyle name="Entrée 24 2 3 2 10" xfId="35090"/>
    <cellStyle name="Entrée 24 2 3 2 2" xfId="35091"/>
    <cellStyle name="Entrée 24 2 3 2 2 2" xfId="35092"/>
    <cellStyle name="Entrée 24 2 3 2 2 3" xfId="35093"/>
    <cellStyle name="Entrée 24 2 3 2 2 4" xfId="35094"/>
    <cellStyle name="Entrée 24 2 3 2 2 5" xfId="35095"/>
    <cellStyle name="Entrée 24 2 3 2 2 6" xfId="35096"/>
    <cellStyle name="Entrée 24 2 3 2 2 7" xfId="35097"/>
    <cellStyle name="Entrée 24 2 3 2 2 8" xfId="35098"/>
    <cellStyle name="Entrée 24 2 3 2 2 9" xfId="35099"/>
    <cellStyle name="Entrée 24 2 3 2 3" xfId="35100"/>
    <cellStyle name="Entrée 24 2 3 2 4" xfId="35101"/>
    <cellStyle name="Entrée 24 2 3 2 5" xfId="35102"/>
    <cellStyle name="Entrée 24 2 3 2 6" xfId="35103"/>
    <cellStyle name="Entrée 24 2 3 2 7" xfId="35104"/>
    <cellStyle name="Entrée 24 2 3 2 8" xfId="35105"/>
    <cellStyle name="Entrée 24 2 3 2 9" xfId="35106"/>
    <cellStyle name="Entrée 24 2 3 3" xfId="35107"/>
    <cellStyle name="Entrée 24 2 3 3 10" xfId="35108"/>
    <cellStyle name="Entrée 24 2 3 3 2" xfId="35109"/>
    <cellStyle name="Entrée 24 2 3 3 2 2" xfId="35110"/>
    <cellStyle name="Entrée 24 2 3 3 2 3" xfId="35111"/>
    <cellStyle name="Entrée 24 2 3 3 2 4" xfId="35112"/>
    <cellStyle name="Entrée 24 2 3 3 2 5" xfId="35113"/>
    <cellStyle name="Entrée 24 2 3 3 2 6" xfId="35114"/>
    <cellStyle name="Entrée 24 2 3 3 2 7" xfId="35115"/>
    <cellStyle name="Entrée 24 2 3 3 2 8" xfId="35116"/>
    <cellStyle name="Entrée 24 2 3 3 2 9" xfId="35117"/>
    <cellStyle name="Entrée 24 2 3 3 3" xfId="35118"/>
    <cellStyle name="Entrée 24 2 3 3 4" xfId="35119"/>
    <cellStyle name="Entrée 24 2 3 3 5" xfId="35120"/>
    <cellStyle name="Entrée 24 2 3 3 6" xfId="35121"/>
    <cellStyle name="Entrée 24 2 3 3 7" xfId="35122"/>
    <cellStyle name="Entrée 24 2 3 3 8" xfId="35123"/>
    <cellStyle name="Entrée 24 2 3 3 9" xfId="35124"/>
    <cellStyle name="Entrée 24 2 3 4" xfId="35125"/>
    <cellStyle name="Entrée 24 2 3 4 2" xfId="35126"/>
    <cellStyle name="Entrée 24 2 3 4 3" xfId="35127"/>
    <cellStyle name="Entrée 24 2 3 4 4" xfId="35128"/>
    <cellStyle name="Entrée 24 2 3 4 5" xfId="35129"/>
    <cellStyle name="Entrée 24 2 3 4 6" xfId="35130"/>
    <cellStyle name="Entrée 24 2 3 4 7" xfId="35131"/>
    <cellStyle name="Entrée 24 2 3 4 8" xfId="35132"/>
    <cellStyle name="Entrée 24 2 3 4 9" xfId="35133"/>
    <cellStyle name="Entrée 24 2 3 5" xfId="35134"/>
    <cellStyle name="Entrée 24 2 3 5 2" xfId="35135"/>
    <cellStyle name="Entrée 24 2 3 5 3" xfId="35136"/>
    <cellStyle name="Entrée 24 2 3 5 4" xfId="35137"/>
    <cellStyle name="Entrée 24 2 3 5 5" xfId="35138"/>
    <cellStyle name="Entrée 24 2 3 5 6" xfId="35139"/>
    <cellStyle name="Entrée 24 2 3 5 7" xfId="35140"/>
    <cellStyle name="Entrée 24 2 3 5 8" xfId="35141"/>
    <cellStyle name="Entrée 24 2 3 5 9" xfId="35142"/>
    <cellStyle name="Entrée 24 2 3 6" xfId="35143"/>
    <cellStyle name="Entrée 24 2 3 6 2" xfId="35144"/>
    <cellStyle name="Entrée 24 2 3 6 3" xfId="35145"/>
    <cellStyle name="Entrée 24 2 3 6 4" xfId="35146"/>
    <cellStyle name="Entrée 24 2 3 6 5" xfId="35147"/>
    <cellStyle name="Entrée 24 2 3 6 6" xfId="35148"/>
    <cellStyle name="Entrée 24 2 3 7" xfId="35149"/>
    <cellStyle name="Entrée 24 2 3 7 2" xfId="35150"/>
    <cellStyle name="Entrée 24 2 3 7 3" xfId="35151"/>
    <cellStyle name="Entrée 24 2 3 7 4" xfId="35152"/>
    <cellStyle name="Entrée 24 2 3 7 5" xfId="35153"/>
    <cellStyle name="Entrée 24 2 3 7 6" xfId="35154"/>
    <cellStyle name="Entrée 24 2 3 8" xfId="35155"/>
    <cellStyle name="Entrée 24 2 3 9" xfId="35156"/>
    <cellStyle name="Entrée 24 2 4" xfId="35157"/>
    <cellStyle name="Entrée 24 2 4 2" xfId="35158"/>
    <cellStyle name="Entrée 24 2 4 3" xfId="35159"/>
    <cellStyle name="Entrée 24 2 4 4" xfId="35160"/>
    <cellStyle name="Entrée 24 2 4 5" xfId="35161"/>
    <cellStyle name="Entrée 24 2 4 6" xfId="35162"/>
    <cellStyle name="Entrée 24 2 4 7" xfId="35163"/>
    <cellStyle name="Entrée 24 2 4 8" xfId="35164"/>
    <cellStyle name="Entrée 24 2 4 9" xfId="35165"/>
    <cellStyle name="Entrée 24 2 5" xfId="35166"/>
    <cellStyle name="Entrée 24 2 5 2" xfId="35167"/>
    <cellStyle name="Entrée 24 2 5 3" xfId="35168"/>
    <cellStyle name="Entrée 24 2 5 4" xfId="35169"/>
    <cellStyle name="Entrée 24 2 5 5" xfId="35170"/>
    <cellStyle name="Entrée 24 2 5 6" xfId="35171"/>
    <cellStyle name="Entrée 24 2 5 7" xfId="35172"/>
    <cellStyle name="Entrée 24 2 5 8" xfId="35173"/>
    <cellStyle name="Entrée 24 2 5 9" xfId="35174"/>
    <cellStyle name="Entrée 24 2 6" xfId="35175"/>
    <cellStyle name="Entrée 24 2 6 2" xfId="35176"/>
    <cellStyle name="Entrée 24 2 6 3" xfId="35177"/>
    <cellStyle name="Entrée 24 2 6 4" xfId="35178"/>
    <cellStyle name="Entrée 24 2 6 5" xfId="35179"/>
    <cellStyle name="Entrée 24 2 6 6" xfId="35180"/>
    <cellStyle name="Entrée 24 2 7" xfId="35181"/>
    <cellStyle name="Entrée 24 3" xfId="35182"/>
    <cellStyle name="Entrée 24 3 2" xfId="35183"/>
    <cellStyle name="Entrée 24 3 2 10" xfId="35184"/>
    <cellStyle name="Entrée 24 3 2 11" xfId="35185"/>
    <cellStyle name="Entrée 24 3 2 12" xfId="35186"/>
    <cellStyle name="Entrée 24 3 2 13" xfId="35187"/>
    <cellStyle name="Entrée 24 3 2 14" xfId="35188"/>
    <cellStyle name="Entrée 24 3 2 15" xfId="35189"/>
    <cellStyle name="Entrée 24 3 2 2" xfId="35190"/>
    <cellStyle name="Entrée 24 3 2 2 10" xfId="35191"/>
    <cellStyle name="Entrée 24 3 2 2 2" xfId="35192"/>
    <cellStyle name="Entrée 24 3 2 2 2 2" xfId="35193"/>
    <cellStyle name="Entrée 24 3 2 2 2 3" xfId="35194"/>
    <cellStyle name="Entrée 24 3 2 2 2 4" xfId="35195"/>
    <cellStyle name="Entrée 24 3 2 2 2 5" xfId="35196"/>
    <cellStyle name="Entrée 24 3 2 2 2 6" xfId="35197"/>
    <cellStyle name="Entrée 24 3 2 2 2 7" xfId="35198"/>
    <cellStyle name="Entrée 24 3 2 2 2 8" xfId="35199"/>
    <cellStyle name="Entrée 24 3 2 2 2 9" xfId="35200"/>
    <cellStyle name="Entrée 24 3 2 2 3" xfId="35201"/>
    <cellStyle name="Entrée 24 3 2 2 4" xfId="35202"/>
    <cellStyle name="Entrée 24 3 2 2 5" xfId="35203"/>
    <cellStyle name="Entrée 24 3 2 2 6" xfId="35204"/>
    <cellStyle name="Entrée 24 3 2 2 7" xfId="35205"/>
    <cellStyle name="Entrée 24 3 2 2 8" xfId="35206"/>
    <cellStyle name="Entrée 24 3 2 2 9" xfId="35207"/>
    <cellStyle name="Entrée 24 3 2 3" xfId="35208"/>
    <cellStyle name="Entrée 24 3 2 3 10" xfId="35209"/>
    <cellStyle name="Entrée 24 3 2 3 2" xfId="35210"/>
    <cellStyle name="Entrée 24 3 2 3 2 2" xfId="35211"/>
    <cellStyle name="Entrée 24 3 2 3 2 3" xfId="35212"/>
    <cellStyle name="Entrée 24 3 2 3 2 4" xfId="35213"/>
    <cellStyle name="Entrée 24 3 2 3 2 5" xfId="35214"/>
    <cellStyle name="Entrée 24 3 2 3 2 6" xfId="35215"/>
    <cellStyle name="Entrée 24 3 2 3 2 7" xfId="35216"/>
    <cellStyle name="Entrée 24 3 2 3 2 8" xfId="35217"/>
    <cellStyle name="Entrée 24 3 2 3 2 9" xfId="35218"/>
    <cellStyle name="Entrée 24 3 2 3 3" xfId="35219"/>
    <cellStyle name="Entrée 24 3 2 3 4" xfId="35220"/>
    <cellStyle name="Entrée 24 3 2 3 5" xfId="35221"/>
    <cellStyle name="Entrée 24 3 2 3 6" xfId="35222"/>
    <cellStyle name="Entrée 24 3 2 3 7" xfId="35223"/>
    <cellStyle name="Entrée 24 3 2 3 8" xfId="35224"/>
    <cellStyle name="Entrée 24 3 2 3 9" xfId="35225"/>
    <cellStyle name="Entrée 24 3 2 4" xfId="35226"/>
    <cellStyle name="Entrée 24 3 2 4 2" xfId="35227"/>
    <cellStyle name="Entrée 24 3 2 4 3" xfId="35228"/>
    <cellStyle name="Entrée 24 3 2 4 4" xfId="35229"/>
    <cellStyle name="Entrée 24 3 2 4 5" xfId="35230"/>
    <cellStyle name="Entrée 24 3 2 4 6" xfId="35231"/>
    <cellStyle name="Entrée 24 3 2 4 7" xfId="35232"/>
    <cellStyle name="Entrée 24 3 2 4 8" xfId="35233"/>
    <cellStyle name="Entrée 24 3 2 4 9" xfId="35234"/>
    <cellStyle name="Entrée 24 3 2 5" xfId="35235"/>
    <cellStyle name="Entrée 24 3 2 5 2" xfId="35236"/>
    <cellStyle name="Entrée 24 3 2 5 3" xfId="35237"/>
    <cellStyle name="Entrée 24 3 2 5 4" xfId="35238"/>
    <cellStyle name="Entrée 24 3 2 5 5" xfId="35239"/>
    <cellStyle name="Entrée 24 3 2 5 6" xfId="35240"/>
    <cellStyle name="Entrée 24 3 2 5 7" xfId="35241"/>
    <cellStyle name="Entrée 24 3 2 5 8" xfId="35242"/>
    <cellStyle name="Entrée 24 3 2 5 9" xfId="35243"/>
    <cellStyle name="Entrée 24 3 2 6" xfId="35244"/>
    <cellStyle name="Entrée 24 3 2 6 2" xfId="35245"/>
    <cellStyle name="Entrée 24 3 2 6 3" xfId="35246"/>
    <cellStyle name="Entrée 24 3 2 6 4" xfId="35247"/>
    <cellStyle name="Entrée 24 3 2 6 5" xfId="35248"/>
    <cellStyle name="Entrée 24 3 2 6 6" xfId="35249"/>
    <cellStyle name="Entrée 24 3 2 7" xfId="35250"/>
    <cellStyle name="Entrée 24 3 2 7 2" xfId="35251"/>
    <cellStyle name="Entrée 24 3 2 7 3" xfId="35252"/>
    <cellStyle name="Entrée 24 3 2 7 4" xfId="35253"/>
    <cellStyle name="Entrée 24 3 2 7 5" xfId="35254"/>
    <cellStyle name="Entrée 24 3 2 7 6" xfId="35255"/>
    <cellStyle name="Entrée 24 3 2 8" xfId="35256"/>
    <cellStyle name="Entrée 24 3 2 9" xfId="35257"/>
    <cellStyle name="Entrée 24 3 3" xfId="35258"/>
    <cellStyle name="Entrée 24 3 3 2" xfId="35259"/>
    <cellStyle name="Entrée 24 3 3 3" xfId="35260"/>
    <cellStyle name="Entrée 24 3 3 4" xfId="35261"/>
    <cellStyle name="Entrée 24 3 3 5" xfId="35262"/>
    <cellStyle name="Entrée 24 3 3 6" xfId="35263"/>
    <cellStyle name="Entrée 24 3 3 7" xfId="35264"/>
    <cellStyle name="Entrée 24 3 3 8" xfId="35265"/>
    <cellStyle name="Entrée 24 3 3 9" xfId="35266"/>
    <cellStyle name="Entrée 24 3 4" xfId="35267"/>
    <cellStyle name="Entrée 24 3 4 2" xfId="35268"/>
    <cellStyle name="Entrée 24 3 4 3" xfId="35269"/>
    <cellStyle name="Entrée 24 3 4 4" xfId="35270"/>
    <cellStyle name="Entrée 24 3 4 5" xfId="35271"/>
    <cellStyle name="Entrée 24 3 4 6" xfId="35272"/>
    <cellStyle name="Entrée 24 3 4 7" xfId="35273"/>
    <cellStyle name="Entrée 24 3 4 8" xfId="35274"/>
    <cellStyle name="Entrée 24 3 4 9" xfId="35275"/>
    <cellStyle name="Entrée 24 3 5" xfId="35276"/>
    <cellStyle name="Entrée 24 3 5 2" xfId="35277"/>
    <cellStyle name="Entrée 24 3 5 3" xfId="35278"/>
    <cellStyle name="Entrée 24 3 5 4" xfId="35279"/>
    <cellStyle name="Entrée 24 3 5 5" xfId="35280"/>
    <cellStyle name="Entrée 24 3 5 6" xfId="35281"/>
    <cellStyle name="Entrée 24 3 6" xfId="35282"/>
    <cellStyle name="Entrée 24 4" xfId="35283"/>
    <cellStyle name="Entrée 24 4 10" xfId="35284"/>
    <cellStyle name="Entrée 24 4 11" xfId="35285"/>
    <cellStyle name="Entrée 24 4 12" xfId="35286"/>
    <cellStyle name="Entrée 24 4 13" xfId="35287"/>
    <cellStyle name="Entrée 24 4 14" xfId="35288"/>
    <cellStyle name="Entrée 24 4 15" xfId="35289"/>
    <cellStyle name="Entrée 24 4 2" xfId="35290"/>
    <cellStyle name="Entrée 24 4 2 10" xfId="35291"/>
    <cellStyle name="Entrée 24 4 2 2" xfId="35292"/>
    <cellStyle name="Entrée 24 4 2 2 2" xfId="35293"/>
    <cellStyle name="Entrée 24 4 2 2 3" xfId="35294"/>
    <cellStyle name="Entrée 24 4 2 2 4" xfId="35295"/>
    <cellStyle name="Entrée 24 4 2 2 5" xfId="35296"/>
    <cellStyle name="Entrée 24 4 2 2 6" xfId="35297"/>
    <cellStyle name="Entrée 24 4 2 2 7" xfId="35298"/>
    <cellStyle name="Entrée 24 4 2 2 8" xfId="35299"/>
    <cellStyle name="Entrée 24 4 2 2 9" xfId="35300"/>
    <cellStyle name="Entrée 24 4 2 3" xfId="35301"/>
    <cellStyle name="Entrée 24 4 2 4" xfId="35302"/>
    <cellStyle name="Entrée 24 4 2 5" xfId="35303"/>
    <cellStyle name="Entrée 24 4 2 6" xfId="35304"/>
    <cellStyle name="Entrée 24 4 2 7" xfId="35305"/>
    <cellStyle name="Entrée 24 4 2 8" xfId="35306"/>
    <cellStyle name="Entrée 24 4 2 9" xfId="35307"/>
    <cellStyle name="Entrée 24 4 3" xfId="35308"/>
    <cellStyle name="Entrée 24 4 3 10" xfId="35309"/>
    <cellStyle name="Entrée 24 4 3 2" xfId="35310"/>
    <cellStyle name="Entrée 24 4 3 2 2" xfId="35311"/>
    <cellStyle name="Entrée 24 4 3 2 3" xfId="35312"/>
    <cellStyle name="Entrée 24 4 3 2 4" xfId="35313"/>
    <cellStyle name="Entrée 24 4 3 2 5" xfId="35314"/>
    <cellStyle name="Entrée 24 4 3 2 6" xfId="35315"/>
    <cellStyle name="Entrée 24 4 3 2 7" xfId="35316"/>
    <cellStyle name="Entrée 24 4 3 2 8" xfId="35317"/>
    <cellStyle name="Entrée 24 4 3 2 9" xfId="35318"/>
    <cellStyle name="Entrée 24 4 3 3" xfId="35319"/>
    <cellStyle name="Entrée 24 4 3 4" xfId="35320"/>
    <cellStyle name="Entrée 24 4 3 5" xfId="35321"/>
    <cellStyle name="Entrée 24 4 3 6" xfId="35322"/>
    <cellStyle name="Entrée 24 4 3 7" xfId="35323"/>
    <cellStyle name="Entrée 24 4 3 8" xfId="35324"/>
    <cellStyle name="Entrée 24 4 3 9" xfId="35325"/>
    <cellStyle name="Entrée 24 4 4" xfId="35326"/>
    <cellStyle name="Entrée 24 4 4 2" xfId="35327"/>
    <cellStyle name="Entrée 24 4 4 3" xfId="35328"/>
    <cellStyle name="Entrée 24 4 4 4" xfId="35329"/>
    <cellStyle name="Entrée 24 4 4 5" xfId="35330"/>
    <cellStyle name="Entrée 24 4 4 6" xfId="35331"/>
    <cellStyle name="Entrée 24 4 4 7" xfId="35332"/>
    <cellStyle name="Entrée 24 4 4 8" xfId="35333"/>
    <cellStyle name="Entrée 24 4 4 9" xfId="35334"/>
    <cellStyle name="Entrée 24 4 5" xfId="35335"/>
    <cellStyle name="Entrée 24 4 5 2" xfId="35336"/>
    <cellStyle name="Entrée 24 4 5 3" xfId="35337"/>
    <cellStyle name="Entrée 24 4 5 4" xfId="35338"/>
    <cellStyle name="Entrée 24 4 5 5" xfId="35339"/>
    <cellStyle name="Entrée 24 4 5 6" xfId="35340"/>
    <cellStyle name="Entrée 24 4 5 7" xfId="35341"/>
    <cellStyle name="Entrée 24 4 5 8" xfId="35342"/>
    <cellStyle name="Entrée 24 4 5 9" xfId="35343"/>
    <cellStyle name="Entrée 24 4 6" xfId="35344"/>
    <cellStyle name="Entrée 24 4 6 2" xfId="35345"/>
    <cellStyle name="Entrée 24 4 6 3" xfId="35346"/>
    <cellStyle name="Entrée 24 4 6 4" xfId="35347"/>
    <cellStyle name="Entrée 24 4 6 5" xfId="35348"/>
    <cellStyle name="Entrée 24 4 6 6" xfId="35349"/>
    <cellStyle name="Entrée 24 4 7" xfId="35350"/>
    <cellStyle name="Entrée 24 4 7 2" xfId="35351"/>
    <cellStyle name="Entrée 24 4 7 3" xfId="35352"/>
    <cellStyle name="Entrée 24 4 7 4" xfId="35353"/>
    <cellStyle name="Entrée 24 4 7 5" xfId="35354"/>
    <cellStyle name="Entrée 24 4 7 6" xfId="35355"/>
    <cellStyle name="Entrée 24 4 8" xfId="35356"/>
    <cellStyle name="Entrée 24 4 9" xfId="35357"/>
    <cellStyle name="Entrée 24 5" xfId="35358"/>
    <cellStyle name="Entrée 24 5 2" xfId="35359"/>
    <cellStyle name="Entrée 24 5 3" xfId="35360"/>
    <cellStyle name="Entrée 24 5 4" xfId="35361"/>
    <cellStyle name="Entrée 24 5 5" xfId="35362"/>
    <cellStyle name="Entrée 24 5 6" xfId="35363"/>
    <cellStyle name="Entrée 24 5 7" xfId="35364"/>
    <cellStyle name="Entrée 24 5 8" xfId="35365"/>
    <cellStyle name="Entrée 24 5 9" xfId="35366"/>
    <cellStyle name="Entrée 24 6" xfId="35367"/>
    <cellStyle name="Entrée 24 6 2" xfId="35368"/>
    <cellStyle name="Entrée 24 6 3" xfId="35369"/>
    <cellStyle name="Entrée 24 6 4" xfId="35370"/>
    <cellStyle name="Entrée 24 6 5" xfId="35371"/>
    <cellStyle name="Entrée 24 6 6" xfId="35372"/>
    <cellStyle name="Entrée 24 6 7" xfId="35373"/>
    <cellStyle name="Entrée 24 6 8" xfId="35374"/>
    <cellStyle name="Entrée 24 6 9" xfId="35375"/>
    <cellStyle name="Entrée 24 7" xfId="35376"/>
    <cellStyle name="Entrée 24 7 2" xfId="35377"/>
    <cellStyle name="Entrée 24 7 3" xfId="35378"/>
    <cellStyle name="Entrée 24 7 4" xfId="35379"/>
    <cellStyle name="Entrée 24 7 5" xfId="35380"/>
    <cellStyle name="Entrée 24 7 6" xfId="35381"/>
    <cellStyle name="Entrée 24 8" xfId="35382"/>
    <cellStyle name="Entrée 25" xfId="35383"/>
    <cellStyle name="Entrée 25 2" xfId="35384"/>
    <cellStyle name="Entrée 25 2 2" xfId="35385"/>
    <cellStyle name="Entrée 25 2 2 2" xfId="35386"/>
    <cellStyle name="Entrée 25 2 2 2 10" xfId="35387"/>
    <cellStyle name="Entrée 25 2 2 2 11" xfId="35388"/>
    <cellStyle name="Entrée 25 2 2 2 12" xfId="35389"/>
    <cellStyle name="Entrée 25 2 2 2 13" xfId="35390"/>
    <cellStyle name="Entrée 25 2 2 2 14" xfId="35391"/>
    <cellStyle name="Entrée 25 2 2 2 15" xfId="35392"/>
    <cellStyle name="Entrée 25 2 2 2 2" xfId="35393"/>
    <cellStyle name="Entrée 25 2 2 2 2 10" xfId="35394"/>
    <cellStyle name="Entrée 25 2 2 2 2 2" xfId="35395"/>
    <cellStyle name="Entrée 25 2 2 2 2 2 2" xfId="35396"/>
    <cellStyle name="Entrée 25 2 2 2 2 2 3" xfId="35397"/>
    <cellStyle name="Entrée 25 2 2 2 2 2 4" xfId="35398"/>
    <cellStyle name="Entrée 25 2 2 2 2 2 5" xfId="35399"/>
    <cellStyle name="Entrée 25 2 2 2 2 2 6" xfId="35400"/>
    <cellStyle name="Entrée 25 2 2 2 2 2 7" xfId="35401"/>
    <cellStyle name="Entrée 25 2 2 2 2 2 8" xfId="35402"/>
    <cellStyle name="Entrée 25 2 2 2 2 2 9" xfId="35403"/>
    <cellStyle name="Entrée 25 2 2 2 2 3" xfId="35404"/>
    <cellStyle name="Entrée 25 2 2 2 2 4" xfId="35405"/>
    <cellStyle name="Entrée 25 2 2 2 2 5" xfId="35406"/>
    <cellStyle name="Entrée 25 2 2 2 2 6" xfId="35407"/>
    <cellStyle name="Entrée 25 2 2 2 2 7" xfId="35408"/>
    <cellStyle name="Entrée 25 2 2 2 2 8" xfId="35409"/>
    <cellStyle name="Entrée 25 2 2 2 2 9" xfId="35410"/>
    <cellStyle name="Entrée 25 2 2 2 3" xfId="35411"/>
    <cellStyle name="Entrée 25 2 2 2 3 10" xfId="35412"/>
    <cellStyle name="Entrée 25 2 2 2 3 2" xfId="35413"/>
    <cellStyle name="Entrée 25 2 2 2 3 2 2" xfId="35414"/>
    <cellStyle name="Entrée 25 2 2 2 3 2 3" xfId="35415"/>
    <cellStyle name="Entrée 25 2 2 2 3 2 4" xfId="35416"/>
    <cellStyle name="Entrée 25 2 2 2 3 2 5" xfId="35417"/>
    <cellStyle name="Entrée 25 2 2 2 3 2 6" xfId="35418"/>
    <cellStyle name="Entrée 25 2 2 2 3 2 7" xfId="35419"/>
    <cellStyle name="Entrée 25 2 2 2 3 2 8" xfId="35420"/>
    <cellStyle name="Entrée 25 2 2 2 3 2 9" xfId="35421"/>
    <cellStyle name="Entrée 25 2 2 2 3 3" xfId="35422"/>
    <cellStyle name="Entrée 25 2 2 2 3 4" xfId="35423"/>
    <cellStyle name="Entrée 25 2 2 2 3 5" xfId="35424"/>
    <cellStyle name="Entrée 25 2 2 2 3 6" xfId="35425"/>
    <cellStyle name="Entrée 25 2 2 2 3 7" xfId="35426"/>
    <cellStyle name="Entrée 25 2 2 2 3 8" xfId="35427"/>
    <cellStyle name="Entrée 25 2 2 2 3 9" xfId="35428"/>
    <cellStyle name="Entrée 25 2 2 2 4" xfId="35429"/>
    <cellStyle name="Entrée 25 2 2 2 4 2" xfId="35430"/>
    <cellStyle name="Entrée 25 2 2 2 4 3" xfId="35431"/>
    <cellStyle name="Entrée 25 2 2 2 4 4" xfId="35432"/>
    <cellStyle name="Entrée 25 2 2 2 4 5" xfId="35433"/>
    <cellStyle name="Entrée 25 2 2 2 4 6" xfId="35434"/>
    <cellStyle name="Entrée 25 2 2 2 4 7" xfId="35435"/>
    <cellStyle name="Entrée 25 2 2 2 4 8" xfId="35436"/>
    <cellStyle name="Entrée 25 2 2 2 4 9" xfId="35437"/>
    <cellStyle name="Entrée 25 2 2 2 5" xfId="35438"/>
    <cellStyle name="Entrée 25 2 2 2 5 2" xfId="35439"/>
    <cellStyle name="Entrée 25 2 2 2 5 3" xfId="35440"/>
    <cellStyle name="Entrée 25 2 2 2 5 4" xfId="35441"/>
    <cellStyle name="Entrée 25 2 2 2 5 5" xfId="35442"/>
    <cellStyle name="Entrée 25 2 2 2 5 6" xfId="35443"/>
    <cellStyle name="Entrée 25 2 2 2 5 7" xfId="35444"/>
    <cellStyle name="Entrée 25 2 2 2 5 8" xfId="35445"/>
    <cellStyle name="Entrée 25 2 2 2 5 9" xfId="35446"/>
    <cellStyle name="Entrée 25 2 2 2 6" xfId="35447"/>
    <cellStyle name="Entrée 25 2 2 2 6 2" xfId="35448"/>
    <cellStyle name="Entrée 25 2 2 2 6 3" xfId="35449"/>
    <cellStyle name="Entrée 25 2 2 2 6 4" xfId="35450"/>
    <cellStyle name="Entrée 25 2 2 2 6 5" xfId="35451"/>
    <cellStyle name="Entrée 25 2 2 2 6 6" xfId="35452"/>
    <cellStyle name="Entrée 25 2 2 2 7" xfId="35453"/>
    <cellStyle name="Entrée 25 2 2 2 7 2" xfId="35454"/>
    <cellStyle name="Entrée 25 2 2 2 7 3" xfId="35455"/>
    <cellStyle name="Entrée 25 2 2 2 7 4" xfId="35456"/>
    <cellStyle name="Entrée 25 2 2 2 7 5" xfId="35457"/>
    <cellStyle name="Entrée 25 2 2 2 7 6" xfId="35458"/>
    <cellStyle name="Entrée 25 2 2 2 8" xfId="35459"/>
    <cellStyle name="Entrée 25 2 2 2 9" xfId="35460"/>
    <cellStyle name="Entrée 25 2 2 3" xfId="35461"/>
    <cellStyle name="Entrée 25 2 2 3 2" xfId="35462"/>
    <cellStyle name="Entrée 25 2 2 3 3" xfId="35463"/>
    <cellStyle name="Entrée 25 2 2 3 4" xfId="35464"/>
    <cellStyle name="Entrée 25 2 2 3 5" xfId="35465"/>
    <cellStyle name="Entrée 25 2 2 3 6" xfId="35466"/>
    <cellStyle name="Entrée 25 2 2 3 7" xfId="35467"/>
    <cellStyle name="Entrée 25 2 2 3 8" xfId="35468"/>
    <cellStyle name="Entrée 25 2 2 3 9" xfId="35469"/>
    <cellStyle name="Entrée 25 2 2 4" xfId="35470"/>
    <cellStyle name="Entrée 25 2 2 4 2" xfId="35471"/>
    <cellStyle name="Entrée 25 2 2 4 3" xfId="35472"/>
    <cellStyle name="Entrée 25 2 2 4 4" xfId="35473"/>
    <cellStyle name="Entrée 25 2 2 4 5" xfId="35474"/>
    <cellStyle name="Entrée 25 2 2 4 6" xfId="35475"/>
    <cellStyle name="Entrée 25 2 2 4 7" xfId="35476"/>
    <cellStyle name="Entrée 25 2 2 4 8" xfId="35477"/>
    <cellStyle name="Entrée 25 2 2 4 9" xfId="35478"/>
    <cellStyle name="Entrée 25 2 2 5" xfId="35479"/>
    <cellStyle name="Entrée 25 2 2 5 2" xfId="35480"/>
    <cellStyle name="Entrée 25 2 2 5 3" xfId="35481"/>
    <cellStyle name="Entrée 25 2 2 5 4" xfId="35482"/>
    <cellStyle name="Entrée 25 2 2 5 5" xfId="35483"/>
    <cellStyle name="Entrée 25 2 2 5 6" xfId="35484"/>
    <cellStyle name="Entrée 25 2 2 6" xfId="35485"/>
    <cellStyle name="Entrée 25 2 3" xfId="35486"/>
    <cellStyle name="Entrée 25 2 3 10" xfId="35487"/>
    <cellStyle name="Entrée 25 2 3 11" xfId="35488"/>
    <cellStyle name="Entrée 25 2 3 12" xfId="35489"/>
    <cellStyle name="Entrée 25 2 3 13" xfId="35490"/>
    <cellStyle name="Entrée 25 2 3 14" xfId="35491"/>
    <cellStyle name="Entrée 25 2 3 15" xfId="35492"/>
    <cellStyle name="Entrée 25 2 3 2" xfId="35493"/>
    <cellStyle name="Entrée 25 2 3 2 10" xfId="35494"/>
    <cellStyle name="Entrée 25 2 3 2 2" xfId="35495"/>
    <cellStyle name="Entrée 25 2 3 2 2 2" xfId="35496"/>
    <cellStyle name="Entrée 25 2 3 2 2 3" xfId="35497"/>
    <cellStyle name="Entrée 25 2 3 2 2 4" xfId="35498"/>
    <cellStyle name="Entrée 25 2 3 2 2 5" xfId="35499"/>
    <cellStyle name="Entrée 25 2 3 2 2 6" xfId="35500"/>
    <cellStyle name="Entrée 25 2 3 2 2 7" xfId="35501"/>
    <cellStyle name="Entrée 25 2 3 2 2 8" xfId="35502"/>
    <cellStyle name="Entrée 25 2 3 2 2 9" xfId="35503"/>
    <cellStyle name="Entrée 25 2 3 2 3" xfId="35504"/>
    <cellStyle name="Entrée 25 2 3 2 4" xfId="35505"/>
    <cellStyle name="Entrée 25 2 3 2 5" xfId="35506"/>
    <cellStyle name="Entrée 25 2 3 2 6" xfId="35507"/>
    <cellStyle name="Entrée 25 2 3 2 7" xfId="35508"/>
    <cellStyle name="Entrée 25 2 3 2 8" xfId="35509"/>
    <cellStyle name="Entrée 25 2 3 2 9" xfId="35510"/>
    <cellStyle name="Entrée 25 2 3 3" xfId="35511"/>
    <cellStyle name="Entrée 25 2 3 3 10" xfId="35512"/>
    <cellStyle name="Entrée 25 2 3 3 2" xfId="35513"/>
    <cellStyle name="Entrée 25 2 3 3 2 2" xfId="35514"/>
    <cellStyle name="Entrée 25 2 3 3 2 3" xfId="35515"/>
    <cellStyle name="Entrée 25 2 3 3 2 4" xfId="35516"/>
    <cellStyle name="Entrée 25 2 3 3 2 5" xfId="35517"/>
    <cellStyle name="Entrée 25 2 3 3 2 6" xfId="35518"/>
    <cellStyle name="Entrée 25 2 3 3 2 7" xfId="35519"/>
    <cellStyle name="Entrée 25 2 3 3 2 8" xfId="35520"/>
    <cellStyle name="Entrée 25 2 3 3 2 9" xfId="35521"/>
    <cellStyle name="Entrée 25 2 3 3 3" xfId="35522"/>
    <cellStyle name="Entrée 25 2 3 3 4" xfId="35523"/>
    <cellStyle name="Entrée 25 2 3 3 5" xfId="35524"/>
    <cellStyle name="Entrée 25 2 3 3 6" xfId="35525"/>
    <cellStyle name="Entrée 25 2 3 3 7" xfId="35526"/>
    <cellStyle name="Entrée 25 2 3 3 8" xfId="35527"/>
    <cellStyle name="Entrée 25 2 3 3 9" xfId="35528"/>
    <cellStyle name="Entrée 25 2 3 4" xfId="35529"/>
    <cellStyle name="Entrée 25 2 3 4 2" xfId="35530"/>
    <cellStyle name="Entrée 25 2 3 4 3" xfId="35531"/>
    <cellStyle name="Entrée 25 2 3 4 4" xfId="35532"/>
    <cellStyle name="Entrée 25 2 3 4 5" xfId="35533"/>
    <cellStyle name="Entrée 25 2 3 4 6" xfId="35534"/>
    <cellStyle name="Entrée 25 2 3 4 7" xfId="35535"/>
    <cellStyle name="Entrée 25 2 3 4 8" xfId="35536"/>
    <cellStyle name="Entrée 25 2 3 4 9" xfId="35537"/>
    <cellStyle name="Entrée 25 2 3 5" xfId="35538"/>
    <cellStyle name="Entrée 25 2 3 5 2" xfId="35539"/>
    <cellStyle name="Entrée 25 2 3 5 3" xfId="35540"/>
    <cellStyle name="Entrée 25 2 3 5 4" xfId="35541"/>
    <cellStyle name="Entrée 25 2 3 5 5" xfId="35542"/>
    <cellStyle name="Entrée 25 2 3 5 6" xfId="35543"/>
    <cellStyle name="Entrée 25 2 3 5 7" xfId="35544"/>
    <cellStyle name="Entrée 25 2 3 5 8" xfId="35545"/>
    <cellStyle name="Entrée 25 2 3 5 9" xfId="35546"/>
    <cellStyle name="Entrée 25 2 3 6" xfId="35547"/>
    <cellStyle name="Entrée 25 2 3 6 2" xfId="35548"/>
    <cellStyle name="Entrée 25 2 3 6 3" xfId="35549"/>
    <cellStyle name="Entrée 25 2 3 6 4" xfId="35550"/>
    <cellStyle name="Entrée 25 2 3 6 5" xfId="35551"/>
    <cellStyle name="Entrée 25 2 3 6 6" xfId="35552"/>
    <cellStyle name="Entrée 25 2 3 7" xfId="35553"/>
    <cellStyle name="Entrée 25 2 3 7 2" xfId="35554"/>
    <cellStyle name="Entrée 25 2 3 7 3" xfId="35555"/>
    <cellStyle name="Entrée 25 2 3 7 4" xfId="35556"/>
    <cellStyle name="Entrée 25 2 3 7 5" xfId="35557"/>
    <cellStyle name="Entrée 25 2 3 7 6" xfId="35558"/>
    <cellStyle name="Entrée 25 2 3 8" xfId="35559"/>
    <cellStyle name="Entrée 25 2 3 9" xfId="35560"/>
    <cellStyle name="Entrée 25 2 4" xfId="35561"/>
    <cellStyle name="Entrée 25 2 4 2" xfId="35562"/>
    <cellStyle name="Entrée 25 2 4 3" xfId="35563"/>
    <cellStyle name="Entrée 25 2 4 4" xfId="35564"/>
    <cellStyle name="Entrée 25 2 4 5" xfId="35565"/>
    <cellStyle name="Entrée 25 2 4 6" xfId="35566"/>
    <cellStyle name="Entrée 25 2 4 7" xfId="35567"/>
    <cellStyle name="Entrée 25 2 4 8" xfId="35568"/>
    <cellStyle name="Entrée 25 2 4 9" xfId="35569"/>
    <cellStyle name="Entrée 25 2 5" xfId="35570"/>
    <cellStyle name="Entrée 25 2 5 2" xfId="35571"/>
    <cellStyle name="Entrée 25 2 5 3" xfId="35572"/>
    <cellStyle name="Entrée 25 2 5 4" xfId="35573"/>
    <cellStyle name="Entrée 25 2 5 5" xfId="35574"/>
    <cellStyle name="Entrée 25 2 5 6" xfId="35575"/>
    <cellStyle name="Entrée 25 2 5 7" xfId="35576"/>
    <cellStyle name="Entrée 25 2 5 8" xfId="35577"/>
    <cellStyle name="Entrée 25 2 5 9" xfId="35578"/>
    <cellStyle name="Entrée 25 2 6" xfId="35579"/>
    <cellStyle name="Entrée 25 2 6 2" xfId="35580"/>
    <cellStyle name="Entrée 25 2 6 3" xfId="35581"/>
    <cellStyle name="Entrée 25 2 6 4" xfId="35582"/>
    <cellStyle name="Entrée 25 2 6 5" xfId="35583"/>
    <cellStyle name="Entrée 25 2 6 6" xfId="35584"/>
    <cellStyle name="Entrée 25 2 7" xfId="35585"/>
    <cellStyle name="Entrée 25 3" xfId="35586"/>
    <cellStyle name="Entrée 25 3 2" xfId="35587"/>
    <cellStyle name="Entrée 25 3 2 10" xfId="35588"/>
    <cellStyle name="Entrée 25 3 2 11" xfId="35589"/>
    <cellStyle name="Entrée 25 3 2 12" xfId="35590"/>
    <cellStyle name="Entrée 25 3 2 13" xfId="35591"/>
    <cellStyle name="Entrée 25 3 2 14" xfId="35592"/>
    <cellStyle name="Entrée 25 3 2 15" xfId="35593"/>
    <cellStyle name="Entrée 25 3 2 2" xfId="35594"/>
    <cellStyle name="Entrée 25 3 2 2 10" xfId="35595"/>
    <cellStyle name="Entrée 25 3 2 2 2" xfId="35596"/>
    <cellStyle name="Entrée 25 3 2 2 2 2" xfId="35597"/>
    <cellStyle name="Entrée 25 3 2 2 2 3" xfId="35598"/>
    <cellStyle name="Entrée 25 3 2 2 2 4" xfId="35599"/>
    <cellStyle name="Entrée 25 3 2 2 2 5" xfId="35600"/>
    <cellStyle name="Entrée 25 3 2 2 2 6" xfId="35601"/>
    <cellStyle name="Entrée 25 3 2 2 2 7" xfId="35602"/>
    <cellStyle name="Entrée 25 3 2 2 2 8" xfId="35603"/>
    <cellStyle name="Entrée 25 3 2 2 2 9" xfId="35604"/>
    <cellStyle name="Entrée 25 3 2 2 3" xfId="35605"/>
    <cellStyle name="Entrée 25 3 2 2 4" xfId="35606"/>
    <cellStyle name="Entrée 25 3 2 2 5" xfId="35607"/>
    <cellStyle name="Entrée 25 3 2 2 6" xfId="35608"/>
    <cellStyle name="Entrée 25 3 2 2 7" xfId="35609"/>
    <cellStyle name="Entrée 25 3 2 2 8" xfId="35610"/>
    <cellStyle name="Entrée 25 3 2 2 9" xfId="35611"/>
    <cellStyle name="Entrée 25 3 2 3" xfId="35612"/>
    <cellStyle name="Entrée 25 3 2 3 10" xfId="35613"/>
    <cellStyle name="Entrée 25 3 2 3 2" xfId="35614"/>
    <cellStyle name="Entrée 25 3 2 3 2 2" xfId="35615"/>
    <cellStyle name="Entrée 25 3 2 3 2 3" xfId="35616"/>
    <cellStyle name="Entrée 25 3 2 3 2 4" xfId="35617"/>
    <cellStyle name="Entrée 25 3 2 3 2 5" xfId="35618"/>
    <cellStyle name="Entrée 25 3 2 3 2 6" xfId="35619"/>
    <cellStyle name="Entrée 25 3 2 3 2 7" xfId="35620"/>
    <cellStyle name="Entrée 25 3 2 3 2 8" xfId="35621"/>
    <cellStyle name="Entrée 25 3 2 3 2 9" xfId="35622"/>
    <cellStyle name="Entrée 25 3 2 3 3" xfId="35623"/>
    <cellStyle name="Entrée 25 3 2 3 4" xfId="35624"/>
    <cellStyle name="Entrée 25 3 2 3 5" xfId="35625"/>
    <cellStyle name="Entrée 25 3 2 3 6" xfId="35626"/>
    <cellStyle name="Entrée 25 3 2 3 7" xfId="35627"/>
    <cellStyle name="Entrée 25 3 2 3 8" xfId="35628"/>
    <cellStyle name="Entrée 25 3 2 3 9" xfId="35629"/>
    <cellStyle name="Entrée 25 3 2 4" xfId="35630"/>
    <cellStyle name="Entrée 25 3 2 4 2" xfId="35631"/>
    <cellStyle name="Entrée 25 3 2 4 3" xfId="35632"/>
    <cellStyle name="Entrée 25 3 2 4 4" xfId="35633"/>
    <cellStyle name="Entrée 25 3 2 4 5" xfId="35634"/>
    <cellStyle name="Entrée 25 3 2 4 6" xfId="35635"/>
    <cellStyle name="Entrée 25 3 2 4 7" xfId="35636"/>
    <cellStyle name="Entrée 25 3 2 4 8" xfId="35637"/>
    <cellStyle name="Entrée 25 3 2 4 9" xfId="35638"/>
    <cellStyle name="Entrée 25 3 2 5" xfId="35639"/>
    <cellStyle name="Entrée 25 3 2 5 2" xfId="35640"/>
    <cellStyle name="Entrée 25 3 2 5 3" xfId="35641"/>
    <cellStyle name="Entrée 25 3 2 5 4" xfId="35642"/>
    <cellStyle name="Entrée 25 3 2 5 5" xfId="35643"/>
    <cellStyle name="Entrée 25 3 2 5 6" xfId="35644"/>
    <cellStyle name="Entrée 25 3 2 5 7" xfId="35645"/>
    <cellStyle name="Entrée 25 3 2 5 8" xfId="35646"/>
    <cellStyle name="Entrée 25 3 2 5 9" xfId="35647"/>
    <cellStyle name="Entrée 25 3 2 6" xfId="35648"/>
    <cellStyle name="Entrée 25 3 2 6 2" xfId="35649"/>
    <cellStyle name="Entrée 25 3 2 6 3" xfId="35650"/>
    <cellStyle name="Entrée 25 3 2 6 4" xfId="35651"/>
    <cellStyle name="Entrée 25 3 2 6 5" xfId="35652"/>
    <cellStyle name="Entrée 25 3 2 6 6" xfId="35653"/>
    <cellStyle name="Entrée 25 3 2 7" xfId="35654"/>
    <cellStyle name="Entrée 25 3 2 7 2" xfId="35655"/>
    <cellStyle name="Entrée 25 3 2 7 3" xfId="35656"/>
    <cellStyle name="Entrée 25 3 2 7 4" xfId="35657"/>
    <cellStyle name="Entrée 25 3 2 7 5" xfId="35658"/>
    <cellStyle name="Entrée 25 3 2 7 6" xfId="35659"/>
    <cellStyle name="Entrée 25 3 2 8" xfId="35660"/>
    <cellStyle name="Entrée 25 3 2 9" xfId="35661"/>
    <cellStyle name="Entrée 25 3 3" xfId="35662"/>
    <cellStyle name="Entrée 25 3 3 2" xfId="35663"/>
    <cellStyle name="Entrée 25 3 3 3" xfId="35664"/>
    <cellStyle name="Entrée 25 3 3 4" xfId="35665"/>
    <cellStyle name="Entrée 25 3 3 5" xfId="35666"/>
    <cellStyle name="Entrée 25 3 3 6" xfId="35667"/>
    <cellStyle name="Entrée 25 3 3 7" xfId="35668"/>
    <cellStyle name="Entrée 25 3 3 8" xfId="35669"/>
    <cellStyle name="Entrée 25 3 3 9" xfId="35670"/>
    <cellStyle name="Entrée 25 3 4" xfId="35671"/>
    <cellStyle name="Entrée 25 3 4 2" xfId="35672"/>
    <cellStyle name="Entrée 25 3 4 3" xfId="35673"/>
    <cellStyle name="Entrée 25 3 4 4" xfId="35674"/>
    <cellStyle name="Entrée 25 3 4 5" xfId="35675"/>
    <cellStyle name="Entrée 25 3 4 6" xfId="35676"/>
    <cellStyle name="Entrée 25 3 4 7" xfId="35677"/>
    <cellStyle name="Entrée 25 3 4 8" xfId="35678"/>
    <cellStyle name="Entrée 25 3 4 9" xfId="35679"/>
    <cellStyle name="Entrée 25 3 5" xfId="35680"/>
    <cellStyle name="Entrée 25 3 5 2" xfId="35681"/>
    <cellStyle name="Entrée 25 3 5 3" xfId="35682"/>
    <cellStyle name="Entrée 25 3 5 4" xfId="35683"/>
    <cellStyle name="Entrée 25 3 5 5" xfId="35684"/>
    <cellStyle name="Entrée 25 3 5 6" xfId="35685"/>
    <cellStyle name="Entrée 25 3 6" xfId="35686"/>
    <cellStyle name="Entrée 25 4" xfId="35687"/>
    <cellStyle name="Entrée 25 4 10" xfId="35688"/>
    <cellStyle name="Entrée 25 4 11" xfId="35689"/>
    <cellStyle name="Entrée 25 4 12" xfId="35690"/>
    <cellStyle name="Entrée 25 4 13" xfId="35691"/>
    <cellStyle name="Entrée 25 4 14" xfId="35692"/>
    <cellStyle name="Entrée 25 4 15" xfId="35693"/>
    <cellStyle name="Entrée 25 4 2" xfId="35694"/>
    <cellStyle name="Entrée 25 4 2 10" xfId="35695"/>
    <cellStyle name="Entrée 25 4 2 2" xfId="35696"/>
    <cellStyle name="Entrée 25 4 2 2 2" xfId="35697"/>
    <cellStyle name="Entrée 25 4 2 2 3" xfId="35698"/>
    <cellStyle name="Entrée 25 4 2 2 4" xfId="35699"/>
    <cellStyle name="Entrée 25 4 2 2 5" xfId="35700"/>
    <cellStyle name="Entrée 25 4 2 2 6" xfId="35701"/>
    <cellStyle name="Entrée 25 4 2 2 7" xfId="35702"/>
    <cellStyle name="Entrée 25 4 2 2 8" xfId="35703"/>
    <cellStyle name="Entrée 25 4 2 2 9" xfId="35704"/>
    <cellStyle name="Entrée 25 4 2 3" xfId="35705"/>
    <cellStyle name="Entrée 25 4 2 4" xfId="35706"/>
    <cellStyle name="Entrée 25 4 2 5" xfId="35707"/>
    <cellStyle name="Entrée 25 4 2 6" xfId="35708"/>
    <cellStyle name="Entrée 25 4 2 7" xfId="35709"/>
    <cellStyle name="Entrée 25 4 2 8" xfId="35710"/>
    <cellStyle name="Entrée 25 4 2 9" xfId="35711"/>
    <cellStyle name="Entrée 25 4 3" xfId="35712"/>
    <cellStyle name="Entrée 25 4 3 10" xfId="35713"/>
    <cellStyle name="Entrée 25 4 3 2" xfId="35714"/>
    <cellStyle name="Entrée 25 4 3 2 2" xfId="35715"/>
    <cellStyle name="Entrée 25 4 3 2 3" xfId="35716"/>
    <cellStyle name="Entrée 25 4 3 2 4" xfId="35717"/>
    <cellStyle name="Entrée 25 4 3 2 5" xfId="35718"/>
    <cellStyle name="Entrée 25 4 3 2 6" xfId="35719"/>
    <cellStyle name="Entrée 25 4 3 2 7" xfId="35720"/>
    <cellStyle name="Entrée 25 4 3 2 8" xfId="35721"/>
    <cellStyle name="Entrée 25 4 3 2 9" xfId="35722"/>
    <cellStyle name="Entrée 25 4 3 3" xfId="35723"/>
    <cellStyle name="Entrée 25 4 3 4" xfId="35724"/>
    <cellStyle name="Entrée 25 4 3 5" xfId="35725"/>
    <cellStyle name="Entrée 25 4 3 6" xfId="35726"/>
    <cellStyle name="Entrée 25 4 3 7" xfId="35727"/>
    <cellStyle name="Entrée 25 4 3 8" xfId="35728"/>
    <cellStyle name="Entrée 25 4 3 9" xfId="35729"/>
    <cellStyle name="Entrée 25 4 4" xfId="35730"/>
    <cellStyle name="Entrée 25 4 4 2" xfId="35731"/>
    <cellStyle name="Entrée 25 4 4 3" xfId="35732"/>
    <cellStyle name="Entrée 25 4 4 4" xfId="35733"/>
    <cellStyle name="Entrée 25 4 4 5" xfId="35734"/>
    <cellStyle name="Entrée 25 4 4 6" xfId="35735"/>
    <cellStyle name="Entrée 25 4 4 7" xfId="35736"/>
    <cellStyle name="Entrée 25 4 4 8" xfId="35737"/>
    <cellStyle name="Entrée 25 4 4 9" xfId="35738"/>
    <cellStyle name="Entrée 25 4 5" xfId="35739"/>
    <cellStyle name="Entrée 25 4 5 2" xfId="35740"/>
    <cellStyle name="Entrée 25 4 5 3" xfId="35741"/>
    <cellStyle name="Entrée 25 4 5 4" xfId="35742"/>
    <cellStyle name="Entrée 25 4 5 5" xfId="35743"/>
    <cellStyle name="Entrée 25 4 5 6" xfId="35744"/>
    <cellStyle name="Entrée 25 4 5 7" xfId="35745"/>
    <cellStyle name="Entrée 25 4 5 8" xfId="35746"/>
    <cellStyle name="Entrée 25 4 5 9" xfId="35747"/>
    <cellStyle name="Entrée 25 4 6" xfId="35748"/>
    <cellStyle name="Entrée 25 4 6 2" xfId="35749"/>
    <cellStyle name="Entrée 25 4 6 3" xfId="35750"/>
    <cellStyle name="Entrée 25 4 6 4" xfId="35751"/>
    <cellStyle name="Entrée 25 4 6 5" xfId="35752"/>
    <cellStyle name="Entrée 25 4 6 6" xfId="35753"/>
    <cellStyle name="Entrée 25 4 7" xfId="35754"/>
    <cellStyle name="Entrée 25 4 7 2" xfId="35755"/>
    <cellStyle name="Entrée 25 4 7 3" xfId="35756"/>
    <cellStyle name="Entrée 25 4 7 4" xfId="35757"/>
    <cellStyle name="Entrée 25 4 7 5" xfId="35758"/>
    <cellStyle name="Entrée 25 4 7 6" xfId="35759"/>
    <cellStyle name="Entrée 25 4 8" xfId="35760"/>
    <cellStyle name="Entrée 25 4 9" xfId="35761"/>
    <cellStyle name="Entrée 25 5" xfId="35762"/>
    <cellStyle name="Entrée 25 5 2" xfId="35763"/>
    <cellStyle name="Entrée 25 5 3" xfId="35764"/>
    <cellStyle name="Entrée 25 5 4" xfId="35765"/>
    <cellStyle name="Entrée 25 5 5" xfId="35766"/>
    <cellStyle name="Entrée 25 5 6" xfId="35767"/>
    <cellStyle name="Entrée 25 5 7" xfId="35768"/>
    <cellStyle name="Entrée 25 5 8" xfId="35769"/>
    <cellStyle name="Entrée 25 5 9" xfId="35770"/>
    <cellStyle name="Entrée 25 6" xfId="35771"/>
    <cellStyle name="Entrée 25 6 2" xfId="35772"/>
    <cellStyle name="Entrée 25 6 3" xfId="35773"/>
    <cellStyle name="Entrée 25 6 4" xfId="35774"/>
    <cellStyle name="Entrée 25 6 5" xfId="35775"/>
    <cellStyle name="Entrée 25 6 6" xfId="35776"/>
    <cellStyle name="Entrée 25 6 7" xfId="35777"/>
    <cellStyle name="Entrée 25 6 8" xfId="35778"/>
    <cellStyle name="Entrée 25 6 9" xfId="35779"/>
    <cellStyle name="Entrée 25 7" xfId="35780"/>
    <cellStyle name="Entrée 25 7 2" xfId="35781"/>
    <cellStyle name="Entrée 25 7 3" xfId="35782"/>
    <cellStyle name="Entrée 25 7 4" xfId="35783"/>
    <cellStyle name="Entrée 25 7 5" xfId="35784"/>
    <cellStyle name="Entrée 25 7 6" xfId="35785"/>
    <cellStyle name="Entrée 25 8" xfId="35786"/>
    <cellStyle name="Entrée 26" xfId="35787"/>
    <cellStyle name="Entrée 26 2" xfId="35788"/>
    <cellStyle name="Entrée 26 2 2" xfId="35789"/>
    <cellStyle name="Entrée 26 2 2 2" xfId="35790"/>
    <cellStyle name="Entrée 26 2 2 2 10" xfId="35791"/>
    <cellStyle name="Entrée 26 2 2 2 11" xfId="35792"/>
    <cellStyle name="Entrée 26 2 2 2 12" xfId="35793"/>
    <cellStyle name="Entrée 26 2 2 2 13" xfId="35794"/>
    <cellStyle name="Entrée 26 2 2 2 14" xfId="35795"/>
    <cellStyle name="Entrée 26 2 2 2 15" xfId="35796"/>
    <cellStyle name="Entrée 26 2 2 2 2" xfId="35797"/>
    <cellStyle name="Entrée 26 2 2 2 2 10" xfId="35798"/>
    <cellStyle name="Entrée 26 2 2 2 2 2" xfId="35799"/>
    <cellStyle name="Entrée 26 2 2 2 2 2 2" xfId="35800"/>
    <cellStyle name="Entrée 26 2 2 2 2 2 3" xfId="35801"/>
    <cellStyle name="Entrée 26 2 2 2 2 2 4" xfId="35802"/>
    <cellStyle name="Entrée 26 2 2 2 2 2 5" xfId="35803"/>
    <cellStyle name="Entrée 26 2 2 2 2 2 6" xfId="35804"/>
    <cellStyle name="Entrée 26 2 2 2 2 2 7" xfId="35805"/>
    <cellStyle name="Entrée 26 2 2 2 2 2 8" xfId="35806"/>
    <cellStyle name="Entrée 26 2 2 2 2 2 9" xfId="35807"/>
    <cellStyle name="Entrée 26 2 2 2 2 3" xfId="35808"/>
    <cellStyle name="Entrée 26 2 2 2 2 4" xfId="35809"/>
    <cellStyle name="Entrée 26 2 2 2 2 5" xfId="35810"/>
    <cellStyle name="Entrée 26 2 2 2 2 6" xfId="35811"/>
    <cellStyle name="Entrée 26 2 2 2 2 7" xfId="35812"/>
    <cellStyle name="Entrée 26 2 2 2 2 8" xfId="35813"/>
    <cellStyle name="Entrée 26 2 2 2 2 9" xfId="35814"/>
    <cellStyle name="Entrée 26 2 2 2 3" xfId="35815"/>
    <cellStyle name="Entrée 26 2 2 2 3 10" xfId="35816"/>
    <cellStyle name="Entrée 26 2 2 2 3 2" xfId="35817"/>
    <cellStyle name="Entrée 26 2 2 2 3 2 2" xfId="35818"/>
    <cellStyle name="Entrée 26 2 2 2 3 2 3" xfId="35819"/>
    <cellStyle name="Entrée 26 2 2 2 3 2 4" xfId="35820"/>
    <cellStyle name="Entrée 26 2 2 2 3 2 5" xfId="35821"/>
    <cellStyle name="Entrée 26 2 2 2 3 2 6" xfId="35822"/>
    <cellStyle name="Entrée 26 2 2 2 3 2 7" xfId="35823"/>
    <cellStyle name="Entrée 26 2 2 2 3 2 8" xfId="35824"/>
    <cellStyle name="Entrée 26 2 2 2 3 2 9" xfId="35825"/>
    <cellStyle name="Entrée 26 2 2 2 3 3" xfId="35826"/>
    <cellStyle name="Entrée 26 2 2 2 3 4" xfId="35827"/>
    <cellStyle name="Entrée 26 2 2 2 3 5" xfId="35828"/>
    <cellStyle name="Entrée 26 2 2 2 3 6" xfId="35829"/>
    <cellStyle name="Entrée 26 2 2 2 3 7" xfId="35830"/>
    <cellStyle name="Entrée 26 2 2 2 3 8" xfId="35831"/>
    <cellStyle name="Entrée 26 2 2 2 3 9" xfId="35832"/>
    <cellStyle name="Entrée 26 2 2 2 4" xfId="35833"/>
    <cellStyle name="Entrée 26 2 2 2 4 2" xfId="35834"/>
    <cellStyle name="Entrée 26 2 2 2 4 3" xfId="35835"/>
    <cellStyle name="Entrée 26 2 2 2 4 4" xfId="35836"/>
    <cellStyle name="Entrée 26 2 2 2 4 5" xfId="35837"/>
    <cellStyle name="Entrée 26 2 2 2 4 6" xfId="35838"/>
    <cellStyle name="Entrée 26 2 2 2 4 7" xfId="35839"/>
    <cellStyle name="Entrée 26 2 2 2 4 8" xfId="35840"/>
    <cellStyle name="Entrée 26 2 2 2 4 9" xfId="35841"/>
    <cellStyle name="Entrée 26 2 2 2 5" xfId="35842"/>
    <cellStyle name="Entrée 26 2 2 2 5 2" xfId="35843"/>
    <cellStyle name="Entrée 26 2 2 2 5 3" xfId="35844"/>
    <cellStyle name="Entrée 26 2 2 2 5 4" xfId="35845"/>
    <cellStyle name="Entrée 26 2 2 2 5 5" xfId="35846"/>
    <cellStyle name="Entrée 26 2 2 2 5 6" xfId="35847"/>
    <cellStyle name="Entrée 26 2 2 2 5 7" xfId="35848"/>
    <cellStyle name="Entrée 26 2 2 2 5 8" xfId="35849"/>
    <cellStyle name="Entrée 26 2 2 2 5 9" xfId="35850"/>
    <cellStyle name="Entrée 26 2 2 2 6" xfId="35851"/>
    <cellStyle name="Entrée 26 2 2 2 6 2" xfId="35852"/>
    <cellStyle name="Entrée 26 2 2 2 6 3" xfId="35853"/>
    <cellStyle name="Entrée 26 2 2 2 6 4" xfId="35854"/>
    <cellStyle name="Entrée 26 2 2 2 6 5" xfId="35855"/>
    <cellStyle name="Entrée 26 2 2 2 6 6" xfId="35856"/>
    <cellStyle name="Entrée 26 2 2 2 7" xfId="35857"/>
    <cellStyle name="Entrée 26 2 2 2 7 2" xfId="35858"/>
    <cellStyle name="Entrée 26 2 2 2 7 3" xfId="35859"/>
    <cellStyle name="Entrée 26 2 2 2 7 4" xfId="35860"/>
    <cellStyle name="Entrée 26 2 2 2 7 5" xfId="35861"/>
    <cellStyle name="Entrée 26 2 2 2 7 6" xfId="35862"/>
    <cellStyle name="Entrée 26 2 2 2 8" xfId="35863"/>
    <cellStyle name="Entrée 26 2 2 2 9" xfId="35864"/>
    <cellStyle name="Entrée 26 2 2 3" xfId="35865"/>
    <cellStyle name="Entrée 26 2 2 3 2" xfId="35866"/>
    <cellStyle name="Entrée 26 2 2 3 3" xfId="35867"/>
    <cellStyle name="Entrée 26 2 2 3 4" xfId="35868"/>
    <cellStyle name="Entrée 26 2 2 3 5" xfId="35869"/>
    <cellStyle name="Entrée 26 2 2 3 6" xfId="35870"/>
    <cellStyle name="Entrée 26 2 2 3 7" xfId="35871"/>
    <cellStyle name="Entrée 26 2 2 3 8" xfId="35872"/>
    <cellStyle name="Entrée 26 2 2 3 9" xfId="35873"/>
    <cellStyle name="Entrée 26 2 2 4" xfId="35874"/>
    <cellStyle name="Entrée 26 2 2 4 2" xfId="35875"/>
    <cellStyle name="Entrée 26 2 2 4 3" xfId="35876"/>
    <cellStyle name="Entrée 26 2 2 4 4" xfId="35877"/>
    <cellStyle name="Entrée 26 2 2 4 5" xfId="35878"/>
    <cellStyle name="Entrée 26 2 2 4 6" xfId="35879"/>
    <cellStyle name="Entrée 26 2 2 4 7" xfId="35880"/>
    <cellStyle name="Entrée 26 2 2 4 8" xfId="35881"/>
    <cellStyle name="Entrée 26 2 2 4 9" xfId="35882"/>
    <cellStyle name="Entrée 26 2 2 5" xfId="35883"/>
    <cellStyle name="Entrée 26 2 2 5 2" xfId="35884"/>
    <cellStyle name="Entrée 26 2 2 5 3" xfId="35885"/>
    <cellStyle name="Entrée 26 2 2 5 4" xfId="35886"/>
    <cellStyle name="Entrée 26 2 2 5 5" xfId="35887"/>
    <cellStyle name="Entrée 26 2 2 5 6" xfId="35888"/>
    <cellStyle name="Entrée 26 2 2 6" xfId="35889"/>
    <cellStyle name="Entrée 26 2 3" xfId="35890"/>
    <cellStyle name="Entrée 26 2 3 10" xfId="35891"/>
    <cellStyle name="Entrée 26 2 3 11" xfId="35892"/>
    <cellStyle name="Entrée 26 2 3 12" xfId="35893"/>
    <cellStyle name="Entrée 26 2 3 13" xfId="35894"/>
    <cellStyle name="Entrée 26 2 3 14" xfId="35895"/>
    <cellStyle name="Entrée 26 2 3 15" xfId="35896"/>
    <cellStyle name="Entrée 26 2 3 2" xfId="35897"/>
    <cellStyle name="Entrée 26 2 3 2 10" xfId="35898"/>
    <cellStyle name="Entrée 26 2 3 2 2" xfId="35899"/>
    <cellStyle name="Entrée 26 2 3 2 2 2" xfId="35900"/>
    <cellStyle name="Entrée 26 2 3 2 2 3" xfId="35901"/>
    <cellStyle name="Entrée 26 2 3 2 2 4" xfId="35902"/>
    <cellStyle name="Entrée 26 2 3 2 2 5" xfId="35903"/>
    <cellStyle name="Entrée 26 2 3 2 2 6" xfId="35904"/>
    <cellStyle name="Entrée 26 2 3 2 2 7" xfId="35905"/>
    <cellStyle name="Entrée 26 2 3 2 2 8" xfId="35906"/>
    <cellStyle name="Entrée 26 2 3 2 2 9" xfId="35907"/>
    <cellStyle name="Entrée 26 2 3 2 3" xfId="35908"/>
    <cellStyle name="Entrée 26 2 3 2 4" xfId="35909"/>
    <cellStyle name="Entrée 26 2 3 2 5" xfId="35910"/>
    <cellStyle name="Entrée 26 2 3 2 6" xfId="35911"/>
    <cellStyle name="Entrée 26 2 3 2 7" xfId="35912"/>
    <cellStyle name="Entrée 26 2 3 2 8" xfId="35913"/>
    <cellStyle name="Entrée 26 2 3 2 9" xfId="35914"/>
    <cellStyle name="Entrée 26 2 3 3" xfId="35915"/>
    <cellStyle name="Entrée 26 2 3 3 10" xfId="35916"/>
    <cellStyle name="Entrée 26 2 3 3 2" xfId="35917"/>
    <cellStyle name="Entrée 26 2 3 3 2 2" xfId="35918"/>
    <cellStyle name="Entrée 26 2 3 3 2 3" xfId="35919"/>
    <cellStyle name="Entrée 26 2 3 3 2 4" xfId="35920"/>
    <cellStyle name="Entrée 26 2 3 3 2 5" xfId="35921"/>
    <cellStyle name="Entrée 26 2 3 3 2 6" xfId="35922"/>
    <cellStyle name="Entrée 26 2 3 3 2 7" xfId="35923"/>
    <cellStyle name="Entrée 26 2 3 3 2 8" xfId="35924"/>
    <cellStyle name="Entrée 26 2 3 3 2 9" xfId="35925"/>
    <cellStyle name="Entrée 26 2 3 3 3" xfId="35926"/>
    <cellStyle name="Entrée 26 2 3 3 4" xfId="35927"/>
    <cellStyle name="Entrée 26 2 3 3 5" xfId="35928"/>
    <cellStyle name="Entrée 26 2 3 3 6" xfId="35929"/>
    <cellStyle name="Entrée 26 2 3 3 7" xfId="35930"/>
    <cellStyle name="Entrée 26 2 3 3 8" xfId="35931"/>
    <cellStyle name="Entrée 26 2 3 3 9" xfId="35932"/>
    <cellStyle name="Entrée 26 2 3 4" xfId="35933"/>
    <cellStyle name="Entrée 26 2 3 4 2" xfId="35934"/>
    <cellStyle name="Entrée 26 2 3 4 3" xfId="35935"/>
    <cellStyle name="Entrée 26 2 3 4 4" xfId="35936"/>
    <cellStyle name="Entrée 26 2 3 4 5" xfId="35937"/>
    <cellStyle name="Entrée 26 2 3 4 6" xfId="35938"/>
    <cellStyle name="Entrée 26 2 3 4 7" xfId="35939"/>
    <cellStyle name="Entrée 26 2 3 4 8" xfId="35940"/>
    <cellStyle name="Entrée 26 2 3 4 9" xfId="35941"/>
    <cellStyle name="Entrée 26 2 3 5" xfId="35942"/>
    <cellStyle name="Entrée 26 2 3 5 2" xfId="35943"/>
    <cellStyle name="Entrée 26 2 3 5 3" xfId="35944"/>
    <cellStyle name="Entrée 26 2 3 5 4" xfId="35945"/>
    <cellStyle name="Entrée 26 2 3 5 5" xfId="35946"/>
    <cellStyle name="Entrée 26 2 3 5 6" xfId="35947"/>
    <cellStyle name="Entrée 26 2 3 5 7" xfId="35948"/>
    <cellStyle name="Entrée 26 2 3 5 8" xfId="35949"/>
    <cellStyle name="Entrée 26 2 3 5 9" xfId="35950"/>
    <cellStyle name="Entrée 26 2 3 6" xfId="35951"/>
    <cellStyle name="Entrée 26 2 3 6 2" xfId="35952"/>
    <cellStyle name="Entrée 26 2 3 6 3" xfId="35953"/>
    <cellStyle name="Entrée 26 2 3 6 4" xfId="35954"/>
    <cellStyle name="Entrée 26 2 3 6 5" xfId="35955"/>
    <cellStyle name="Entrée 26 2 3 6 6" xfId="35956"/>
    <cellStyle name="Entrée 26 2 3 7" xfId="35957"/>
    <cellStyle name="Entrée 26 2 3 7 2" xfId="35958"/>
    <cellStyle name="Entrée 26 2 3 7 3" xfId="35959"/>
    <cellStyle name="Entrée 26 2 3 7 4" xfId="35960"/>
    <cellStyle name="Entrée 26 2 3 7 5" xfId="35961"/>
    <cellStyle name="Entrée 26 2 3 7 6" xfId="35962"/>
    <cellStyle name="Entrée 26 2 3 8" xfId="35963"/>
    <cellStyle name="Entrée 26 2 3 9" xfId="35964"/>
    <cellStyle name="Entrée 26 2 4" xfId="35965"/>
    <cellStyle name="Entrée 26 2 4 2" xfId="35966"/>
    <cellStyle name="Entrée 26 2 4 3" xfId="35967"/>
    <cellStyle name="Entrée 26 2 4 4" xfId="35968"/>
    <cellStyle name="Entrée 26 2 4 5" xfId="35969"/>
    <cellStyle name="Entrée 26 2 4 6" xfId="35970"/>
    <cellStyle name="Entrée 26 2 4 7" xfId="35971"/>
    <cellStyle name="Entrée 26 2 4 8" xfId="35972"/>
    <cellStyle name="Entrée 26 2 4 9" xfId="35973"/>
    <cellStyle name="Entrée 26 2 5" xfId="35974"/>
    <cellStyle name="Entrée 26 2 5 2" xfId="35975"/>
    <cellStyle name="Entrée 26 2 5 3" xfId="35976"/>
    <cellStyle name="Entrée 26 2 5 4" xfId="35977"/>
    <cellStyle name="Entrée 26 2 5 5" xfId="35978"/>
    <cellStyle name="Entrée 26 2 5 6" xfId="35979"/>
    <cellStyle name="Entrée 26 2 5 7" xfId="35980"/>
    <cellStyle name="Entrée 26 2 5 8" xfId="35981"/>
    <cellStyle name="Entrée 26 2 5 9" xfId="35982"/>
    <cellStyle name="Entrée 26 2 6" xfId="35983"/>
    <cellStyle name="Entrée 26 2 6 2" xfId="35984"/>
    <cellStyle name="Entrée 26 2 6 3" xfId="35985"/>
    <cellStyle name="Entrée 26 2 6 4" xfId="35986"/>
    <cellStyle name="Entrée 26 2 6 5" xfId="35987"/>
    <cellStyle name="Entrée 26 2 6 6" xfId="35988"/>
    <cellStyle name="Entrée 26 2 7" xfId="35989"/>
    <cellStyle name="Entrée 26 3" xfId="35990"/>
    <cellStyle name="Entrée 26 3 2" xfId="35991"/>
    <cellStyle name="Entrée 26 3 2 10" xfId="35992"/>
    <cellStyle name="Entrée 26 3 2 11" xfId="35993"/>
    <cellStyle name="Entrée 26 3 2 12" xfId="35994"/>
    <cellStyle name="Entrée 26 3 2 13" xfId="35995"/>
    <cellStyle name="Entrée 26 3 2 14" xfId="35996"/>
    <cellStyle name="Entrée 26 3 2 15" xfId="35997"/>
    <cellStyle name="Entrée 26 3 2 2" xfId="35998"/>
    <cellStyle name="Entrée 26 3 2 2 10" xfId="35999"/>
    <cellStyle name="Entrée 26 3 2 2 2" xfId="36000"/>
    <cellStyle name="Entrée 26 3 2 2 2 2" xfId="36001"/>
    <cellStyle name="Entrée 26 3 2 2 2 3" xfId="36002"/>
    <cellStyle name="Entrée 26 3 2 2 2 4" xfId="36003"/>
    <cellStyle name="Entrée 26 3 2 2 2 5" xfId="36004"/>
    <cellStyle name="Entrée 26 3 2 2 2 6" xfId="36005"/>
    <cellStyle name="Entrée 26 3 2 2 2 7" xfId="36006"/>
    <cellStyle name="Entrée 26 3 2 2 2 8" xfId="36007"/>
    <cellStyle name="Entrée 26 3 2 2 2 9" xfId="36008"/>
    <cellStyle name="Entrée 26 3 2 2 3" xfId="36009"/>
    <cellStyle name="Entrée 26 3 2 2 4" xfId="36010"/>
    <cellStyle name="Entrée 26 3 2 2 5" xfId="36011"/>
    <cellStyle name="Entrée 26 3 2 2 6" xfId="36012"/>
    <cellStyle name="Entrée 26 3 2 2 7" xfId="36013"/>
    <cellStyle name="Entrée 26 3 2 2 8" xfId="36014"/>
    <cellStyle name="Entrée 26 3 2 2 9" xfId="36015"/>
    <cellStyle name="Entrée 26 3 2 3" xfId="36016"/>
    <cellStyle name="Entrée 26 3 2 3 10" xfId="36017"/>
    <cellStyle name="Entrée 26 3 2 3 2" xfId="36018"/>
    <cellStyle name="Entrée 26 3 2 3 2 2" xfId="36019"/>
    <cellStyle name="Entrée 26 3 2 3 2 3" xfId="36020"/>
    <cellStyle name="Entrée 26 3 2 3 2 4" xfId="36021"/>
    <cellStyle name="Entrée 26 3 2 3 2 5" xfId="36022"/>
    <cellStyle name="Entrée 26 3 2 3 2 6" xfId="36023"/>
    <cellStyle name="Entrée 26 3 2 3 2 7" xfId="36024"/>
    <cellStyle name="Entrée 26 3 2 3 2 8" xfId="36025"/>
    <cellStyle name="Entrée 26 3 2 3 2 9" xfId="36026"/>
    <cellStyle name="Entrée 26 3 2 3 3" xfId="36027"/>
    <cellStyle name="Entrée 26 3 2 3 4" xfId="36028"/>
    <cellStyle name="Entrée 26 3 2 3 5" xfId="36029"/>
    <cellStyle name="Entrée 26 3 2 3 6" xfId="36030"/>
    <cellStyle name="Entrée 26 3 2 3 7" xfId="36031"/>
    <cellStyle name="Entrée 26 3 2 3 8" xfId="36032"/>
    <cellStyle name="Entrée 26 3 2 3 9" xfId="36033"/>
    <cellStyle name="Entrée 26 3 2 4" xfId="36034"/>
    <cellStyle name="Entrée 26 3 2 4 2" xfId="36035"/>
    <cellStyle name="Entrée 26 3 2 4 3" xfId="36036"/>
    <cellStyle name="Entrée 26 3 2 4 4" xfId="36037"/>
    <cellStyle name="Entrée 26 3 2 4 5" xfId="36038"/>
    <cellStyle name="Entrée 26 3 2 4 6" xfId="36039"/>
    <cellStyle name="Entrée 26 3 2 4 7" xfId="36040"/>
    <cellStyle name="Entrée 26 3 2 4 8" xfId="36041"/>
    <cellStyle name="Entrée 26 3 2 4 9" xfId="36042"/>
    <cellStyle name="Entrée 26 3 2 5" xfId="36043"/>
    <cellStyle name="Entrée 26 3 2 5 2" xfId="36044"/>
    <cellStyle name="Entrée 26 3 2 5 3" xfId="36045"/>
    <cellStyle name="Entrée 26 3 2 5 4" xfId="36046"/>
    <cellStyle name="Entrée 26 3 2 5 5" xfId="36047"/>
    <cellStyle name="Entrée 26 3 2 5 6" xfId="36048"/>
    <cellStyle name="Entrée 26 3 2 5 7" xfId="36049"/>
    <cellStyle name="Entrée 26 3 2 5 8" xfId="36050"/>
    <cellStyle name="Entrée 26 3 2 5 9" xfId="36051"/>
    <cellStyle name="Entrée 26 3 2 6" xfId="36052"/>
    <cellStyle name="Entrée 26 3 2 6 2" xfId="36053"/>
    <cellStyle name="Entrée 26 3 2 6 3" xfId="36054"/>
    <cellStyle name="Entrée 26 3 2 6 4" xfId="36055"/>
    <cellStyle name="Entrée 26 3 2 6 5" xfId="36056"/>
    <cellStyle name="Entrée 26 3 2 6 6" xfId="36057"/>
    <cellStyle name="Entrée 26 3 2 7" xfId="36058"/>
    <cellStyle name="Entrée 26 3 2 7 2" xfId="36059"/>
    <cellStyle name="Entrée 26 3 2 7 3" xfId="36060"/>
    <cellStyle name="Entrée 26 3 2 7 4" xfId="36061"/>
    <cellStyle name="Entrée 26 3 2 7 5" xfId="36062"/>
    <cellStyle name="Entrée 26 3 2 7 6" xfId="36063"/>
    <cellStyle name="Entrée 26 3 2 8" xfId="36064"/>
    <cellStyle name="Entrée 26 3 2 9" xfId="36065"/>
    <cellStyle name="Entrée 26 3 3" xfId="36066"/>
    <cellStyle name="Entrée 26 3 3 2" xfId="36067"/>
    <cellStyle name="Entrée 26 3 3 3" xfId="36068"/>
    <cellStyle name="Entrée 26 3 3 4" xfId="36069"/>
    <cellStyle name="Entrée 26 3 3 5" xfId="36070"/>
    <cellStyle name="Entrée 26 3 3 6" xfId="36071"/>
    <cellStyle name="Entrée 26 3 3 7" xfId="36072"/>
    <cellStyle name="Entrée 26 3 3 8" xfId="36073"/>
    <cellStyle name="Entrée 26 3 3 9" xfId="36074"/>
    <cellStyle name="Entrée 26 3 4" xfId="36075"/>
    <cellStyle name="Entrée 26 3 4 2" xfId="36076"/>
    <cellStyle name="Entrée 26 3 4 3" xfId="36077"/>
    <cellStyle name="Entrée 26 3 4 4" xfId="36078"/>
    <cellStyle name="Entrée 26 3 4 5" xfId="36079"/>
    <cellStyle name="Entrée 26 3 4 6" xfId="36080"/>
    <cellStyle name="Entrée 26 3 4 7" xfId="36081"/>
    <cellStyle name="Entrée 26 3 4 8" xfId="36082"/>
    <cellStyle name="Entrée 26 3 4 9" xfId="36083"/>
    <cellStyle name="Entrée 26 3 5" xfId="36084"/>
    <cellStyle name="Entrée 26 3 5 2" xfId="36085"/>
    <cellStyle name="Entrée 26 3 5 3" xfId="36086"/>
    <cellStyle name="Entrée 26 3 5 4" xfId="36087"/>
    <cellStyle name="Entrée 26 3 5 5" xfId="36088"/>
    <cellStyle name="Entrée 26 3 5 6" xfId="36089"/>
    <cellStyle name="Entrée 26 3 6" xfId="36090"/>
    <cellStyle name="Entrée 26 4" xfId="36091"/>
    <cellStyle name="Entrée 26 4 10" xfId="36092"/>
    <cellStyle name="Entrée 26 4 11" xfId="36093"/>
    <cellStyle name="Entrée 26 4 12" xfId="36094"/>
    <cellStyle name="Entrée 26 4 13" xfId="36095"/>
    <cellStyle name="Entrée 26 4 14" xfId="36096"/>
    <cellStyle name="Entrée 26 4 15" xfId="36097"/>
    <cellStyle name="Entrée 26 4 2" xfId="36098"/>
    <cellStyle name="Entrée 26 4 2 10" xfId="36099"/>
    <cellStyle name="Entrée 26 4 2 2" xfId="36100"/>
    <cellStyle name="Entrée 26 4 2 2 2" xfId="36101"/>
    <cellStyle name="Entrée 26 4 2 2 3" xfId="36102"/>
    <cellStyle name="Entrée 26 4 2 2 4" xfId="36103"/>
    <cellStyle name="Entrée 26 4 2 2 5" xfId="36104"/>
    <cellStyle name="Entrée 26 4 2 2 6" xfId="36105"/>
    <cellStyle name="Entrée 26 4 2 2 7" xfId="36106"/>
    <cellStyle name="Entrée 26 4 2 2 8" xfId="36107"/>
    <cellStyle name="Entrée 26 4 2 2 9" xfId="36108"/>
    <cellStyle name="Entrée 26 4 2 3" xfId="36109"/>
    <cellStyle name="Entrée 26 4 2 4" xfId="36110"/>
    <cellStyle name="Entrée 26 4 2 5" xfId="36111"/>
    <cellStyle name="Entrée 26 4 2 6" xfId="36112"/>
    <cellStyle name="Entrée 26 4 2 7" xfId="36113"/>
    <cellStyle name="Entrée 26 4 2 8" xfId="36114"/>
    <cellStyle name="Entrée 26 4 2 9" xfId="36115"/>
    <cellStyle name="Entrée 26 4 3" xfId="36116"/>
    <cellStyle name="Entrée 26 4 3 10" xfId="36117"/>
    <cellStyle name="Entrée 26 4 3 2" xfId="36118"/>
    <cellStyle name="Entrée 26 4 3 2 2" xfId="36119"/>
    <cellStyle name="Entrée 26 4 3 2 3" xfId="36120"/>
    <cellStyle name="Entrée 26 4 3 2 4" xfId="36121"/>
    <cellStyle name="Entrée 26 4 3 2 5" xfId="36122"/>
    <cellStyle name="Entrée 26 4 3 2 6" xfId="36123"/>
    <cellStyle name="Entrée 26 4 3 2 7" xfId="36124"/>
    <cellStyle name="Entrée 26 4 3 2 8" xfId="36125"/>
    <cellStyle name="Entrée 26 4 3 2 9" xfId="36126"/>
    <cellStyle name="Entrée 26 4 3 3" xfId="36127"/>
    <cellStyle name="Entrée 26 4 3 4" xfId="36128"/>
    <cellStyle name="Entrée 26 4 3 5" xfId="36129"/>
    <cellStyle name="Entrée 26 4 3 6" xfId="36130"/>
    <cellStyle name="Entrée 26 4 3 7" xfId="36131"/>
    <cellStyle name="Entrée 26 4 3 8" xfId="36132"/>
    <cellStyle name="Entrée 26 4 3 9" xfId="36133"/>
    <cellStyle name="Entrée 26 4 4" xfId="36134"/>
    <cellStyle name="Entrée 26 4 4 2" xfId="36135"/>
    <cellStyle name="Entrée 26 4 4 3" xfId="36136"/>
    <cellStyle name="Entrée 26 4 4 4" xfId="36137"/>
    <cellStyle name="Entrée 26 4 4 5" xfId="36138"/>
    <cellStyle name="Entrée 26 4 4 6" xfId="36139"/>
    <cellStyle name="Entrée 26 4 4 7" xfId="36140"/>
    <cellStyle name="Entrée 26 4 4 8" xfId="36141"/>
    <cellStyle name="Entrée 26 4 4 9" xfId="36142"/>
    <cellStyle name="Entrée 26 4 5" xfId="36143"/>
    <cellStyle name="Entrée 26 4 5 2" xfId="36144"/>
    <cellStyle name="Entrée 26 4 5 3" xfId="36145"/>
    <cellStyle name="Entrée 26 4 5 4" xfId="36146"/>
    <cellStyle name="Entrée 26 4 5 5" xfId="36147"/>
    <cellStyle name="Entrée 26 4 5 6" xfId="36148"/>
    <cellStyle name="Entrée 26 4 5 7" xfId="36149"/>
    <cellStyle name="Entrée 26 4 5 8" xfId="36150"/>
    <cellStyle name="Entrée 26 4 5 9" xfId="36151"/>
    <cellStyle name="Entrée 26 4 6" xfId="36152"/>
    <cellStyle name="Entrée 26 4 6 2" xfId="36153"/>
    <cellStyle name="Entrée 26 4 6 3" xfId="36154"/>
    <cellStyle name="Entrée 26 4 6 4" xfId="36155"/>
    <cellStyle name="Entrée 26 4 6 5" xfId="36156"/>
    <cellStyle name="Entrée 26 4 6 6" xfId="36157"/>
    <cellStyle name="Entrée 26 4 7" xfId="36158"/>
    <cellStyle name="Entrée 26 4 7 2" xfId="36159"/>
    <cellStyle name="Entrée 26 4 7 3" xfId="36160"/>
    <cellStyle name="Entrée 26 4 7 4" xfId="36161"/>
    <cellStyle name="Entrée 26 4 7 5" xfId="36162"/>
    <cellStyle name="Entrée 26 4 7 6" xfId="36163"/>
    <cellStyle name="Entrée 26 4 8" xfId="36164"/>
    <cellStyle name="Entrée 26 4 9" xfId="36165"/>
    <cellStyle name="Entrée 26 5" xfId="36166"/>
    <cellStyle name="Entrée 26 5 2" xfId="36167"/>
    <cellStyle name="Entrée 26 5 3" xfId="36168"/>
    <cellStyle name="Entrée 26 5 4" xfId="36169"/>
    <cellStyle name="Entrée 26 5 5" xfId="36170"/>
    <cellStyle name="Entrée 26 5 6" xfId="36171"/>
    <cellStyle name="Entrée 26 5 7" xfId="36172"/>
    <cellStyle name="Entrée 26 5 8" xfId="36173"/>
    <cellStyle name="Entrée 26 5 9" xfId="36174"/>
    <cellStyle name="Entrée 26 6" xfId="36175"/>
    <cellStyle name="Entrée 26 6 2" xfId="36176"/>
    <cellStyle name="Entrée 26 6 3" xfId="36177"/>
    <cellStyle name="Entrée 26 6 4" xfId="36178"/>
    <cellStyle name="Entrée 26 6 5" xfId="36179"/>
    <cellStyle name="Entrée 26 6 6" xfId="36180"/>
    <cellStyle name="Entrée 26 6 7" xfId="36181"/>
    <cellStyle name="Entrée 26 6 8" xfId="36182"/>
    <cellStyle name="Entrée 26 6 9" xfId="36183"/>
    <cellStyle name="Entrée 26 7" xfId="36184"/>
    <cellStyle name="Entrée 26 7 2" xfId="36185"/>
    <cellStyle name="Entrée 26 7 3" xfId="36186"/>
    <cellStyle name="Entrée 26 7 4" xfId="36187"/>
    <cellStyle name="Entrée 26 7 5" xfId="36188"/>
    <cellStyle name="Entrée 26 7 6" xfId="36189"/>
    <cellStyle name="Entrée 26 8" xfId="36190"/>
    <cellStyle name="Entrée 27" xfId="36191"/>
    <cellStyle name="Entrée 27 2" xfId="36192"/>
    <cellStyle name="Entrée 27 2 2" xfId="36193"/>
    <cellStyle name="Entrée 27 2 2 2" xfId="36194"/>
    <cellStyle name="Entrée 27 2 2 2 10" xfId="36195"/>
    <cellStyle name="Entrée 27 2 2 2 11" xfId="36196"/>
    <cellStyle name="Entrée 27 2 2 2 12" xfId="36197"/>
    <cellStyle name="Entrée 27 2 2 2 13" xfId="36198"/>
    <cellStyle name="Entrée 27 2 2 2 14" xfId="36199"/>
    <cellStyle name="Entrée 27 2 2 2 15" xfId="36200"/>
    <cellStyle name="Entrée 27 2 2 2 2" xfId="36201"/>
    <cellStyle name="Entrée 27 2 2 2 2 10" xfId="36202"/>
    <cellStyle name="Entrée 27 2 2 2 2 2" xfId="36203"/>
    <cellStyle name="Entrée 27 2 2 2 2 2 2" xfId="36204"/>
    <cellStyle name="Entrée 27 2 2 2 2 2 3" xfId="36205"/>
    <cellStyle name="Entrée 27 2 2 2 2 2 4" xfId="36206"/>
    <cellStyle name="Entrée 27 2 2 2 2 2 5" xfId="36207"/>
    <cellStyle name="Entrée 27 2 2 2 2 2 6" xfId="36208"/>
    <cellStyle name="Entrée 27 2 2 2 2 2 7" xfId="36209"/>
    <cellStyle name="Entrée 27 2 2 2 2 2 8" xfId="36210"/>
    <cellStyle name="Entrée 27 2 2 2 2 2 9" xfId="36211"/>
    <cellStyle name="Entrée 27 2 2 2 2 3" xfId="36212"/>
    <cellStyle name="Entrée 27 2 2 2 2 4" xfId="36213"/>
    <cellStyle name="Entrée 27 2 2 2 2 5" xfId="36214"/>
    <cellStyle name="Entrée 27 2 2 2 2 6" xfId="36215"/>
    <cellStyle name="Entrée 27 2 2 2 2 7" xfId="36216"/>
    <cellStyle name="Entrée 27 2 2 2 2 8" xfId="36217"/>
    <cellStyle name="Entrée 27 2 2 2 2 9" xfId="36218"/>
    <cellStyle name="Entrée 27 2 2 2 3" xfId="36219"/>
    <cellStyle name="Entrée 27 2 2 2 3 10" xfId="36220"/>
    <cellStyle name="Entrée 27 2 2 2 3 2" xfId="36221"/>
    <cellStyle name="Entrée 27 2 2 2 3 2 2" xfId="36222"/>
    <cellStyle name="Entrée 27 2 2 2 3 2 3" xfId="36223"/>
    <cellStyle name="Entrée 27 2 2 2 3 2 4" xfId="36224"/>
    <cellStyle name="Entrée 27 2 2 2 3 2 5" xfId="36225"/>
    <cellStyle name="Entrée 27 2 2 2 3 2 6" xfId="36226"/>
    <cellStyle name="Entrée 27 2 2 2 3 2 7" xfId="36227"/>
    <cellStyle name="Entrée 27 2 2 2 3 2 8" xfId="36228"/>
    <cellStyle name="Entrée 27 2 2 2 3 2 9" xfId="36229"/>
    <cellStyle name="Entrée 27 2 2 2 3 3" xfId="36230"/>
    <cellStyle name="Entrée 27 2 2 2 3 4" xfId="36231"/>
    <cellStyle name="Entrée 27 2 2 2 3 5" xfId="36232"/>
    <cellStyle name="Entrée 27 2 2 2 3 6" xfId="36233"/>
    <cellStyle name="Entrée 27 2 2 2 3 7" xfId="36234"/>
    <cellStyle name="Entrée 27 2 2 2 3 8" xfId="36235"/>
    <cellStyle name="Entrée 27 2 2 2 3 9" xfId="36236"/>
    <cellStyle name="Entrée 27 2 2 2 4" xfId="36237"/>
    <cellStyle name="Entrée 27 2 2 2 4 2" xfId="36238"/>
    <cellStyle name="Entrée 27 2 2 2 4 3" xfId="36239"/>
    <cellStyle name="Entrée 27 2 2 2 4 4" xfId="36240"/>
    <cellStyle name="Entrée 27 2 2 2 4 5" xfId="36241"/>
    <cellStyle name="Entrée 27 2 2 2 4 6" xfId="36242"/>
    <cellStyle name="Entrée 27 2 2 2 4 7" xfId="36243"/>
    <cellStyle name="Entrée 27 2 2 2 4 8" xfId="36244"/>
    <cellStyle name="Entrée 27 2 2 2 4 9" xfId="36245"/>
    <cellStyle name="Entrée 27 2 2 2 5" xfId="36246"/>
    <cellStyle name="Entrée 27 2 2 2 5 2" xfId="36247"/>
    <cellStyle name="Entrée 27 2 2 2 5 3" xfId="36248"/>
    <cellStyle name="Entrée 27 2 2 2 5 4" xfId="36249"/>
    <cellStyle name="Entrée 27 2 2 2 5 5" xfId="36250"/>
    <cellStyle name="Entrée 27 2 2 2 5 6" xfId="36251"/>
    <cellStyle name="Entrée 27 2 2 2 5 7" xfId="36252"/>
    <cellStyle name="Entrée 27 2 2 2 5 8" xfId="36253"/>
    <cellStyle name="Entrée 27 2 2 2 5 9" xfId="36254"/>
    <cellStyle name="Entrée 27 2 2 2 6" xfId="36255"/>
    <cellStyle name="Entrée 27 2 2 2 6 2" xfId="36256"/>
    <cellStyle name="Entrée 27 2 2 2 6 3" xfId="36257"/>
    <cellStyle name="Entrée 27 2 2 2 6 4" xfId="36258"/>
    <cellStyle name="Entrée 27 2 2 2 6 5" xfId="36259"/>
    <cellStyle name="Entrée 27 2 2 2 6 6" xfId="36260"/>
    <cellStyle name="Entrée 27 2 2 2 7" xfId="36261"/>
    <cellStyle name="Entrée 27 2 2 2 7 2" xfId="36262"/>
    <cellStyle name="Entrée 27 2 2 2 7 3" xfId="36263"/>
    <cellStyle name="Entrée 27 2 2 2 7 4" xfId="36264"/>
    <cellStyle name="Entrée 27 2 2 2 7 5" xfId="36265"/>
    <cellStyle name="Entrée 27 2 2 2 7 6" xfId="36266"/>
    <cellStyle name="Entrée 27 2 2 2 8" xfId="36267"/>
    <cellStyle name="Entrée 27 2 2 2 9" xfId="36268"/>
    <cellStyle name="Entrée 27 2 2 3" xfId="36269"/>
    <cellStyle name="Entrée 27 2 2 3 2" xfId="36270"/>
    <cellStyle name="Entrée 27 2 2 3 3" xfId="36271"/>
    <cellStyle name="Entrée 27 2 2 3 4" xfId="36272"/>
    <cellStyle name="Entrée 27 2 2 3 5" xfId="36273"/>
    <cellStyle name="Entrée 27 2 2 3 6" xfId="36274"/>
    <cellStyle name="Entrée 27 2 2 3 7" xfId="36275"/>
    <cellStyle name="Entrée 27 2 2 3 8" xfId="36276"/>
    <cellStyle name="Entrée 27 2 2 3 9" xfId="36277"/>
    <cellStyle name="Entrée 27 2 2 4" xfId="36278"/>
    <cellStyle name="Entrée 27 2 2 4 2" xfId="36279"/>
    <cellStyle name="Entrée 27 2 2 4 3" xfId="36280"/>
    <cellStyle name="Entrée 27 2 2 4 4" xfId="36281"/>
    <cellStyle name="Entrée 27 2 2 4 5" xfId="36282"/>
    <cellStyle name="Entrée 27 2 2 4 6" xfId="36283"/>
    <cellStyle name="Entrée 27 2 2 4 7" xfId="36284"/>
    <cellStyle name="Entrée 27 2 2 4 8" xfId="36285"/>
    <cellStyle name="Entrée 27 2 2 4 9" xfId="36286"/>
    <cellStyle name="Entrée 27 2 2 5" xfId="36287"/>
    <cellStyle name="Entrée 27 2 2 5 2" xfId="36288"/>
    <cellStyle name="Entrée 27 2 2 5 3" xfId="36289"/>
    <cellStyle name="Entrée 27 2 2 5 4" xfId="36290"/>
    <cellStyle name="Entrée 27 2 2 5 5" xfId="36291"/>
    <cellStyle name="Entrée 27 2 2 5 6" xfId="36292"/>
    <cellStyle name="Entrée 27 2 2 6" xfId="36293"/>
    <cellStyle name="Entrée 27 2 3" xfId="36294"/>
    <cellStyle name="Entrée 27 2 3 10" xfId="36295"/>
    <cellStyle name="Entrée 27 2 3 11" xfId="36296"/>
    <cellStyle name="Entrée 27 2 3 12" xfId="36297"/>
    <cellStyle name="Entrée 27 2 3 13" xfId="36298"/>
    <cellStyle name="Entrée 27 2 3 14" xfId="36299"/>
    <cellStyle name="Entrée 27 2 3 15" xfId="36300"/>
    <cellStyle name="Entrée 27 2 3 2" xfId="36301"/>
    <cellStyle name="Entrée 27 2 3 2 10" xfId="36302"/>
    <cellStyle name="Entrée 27 2 3 2 2" xfId="36303"/>
    <cellStyle name="Entrée 27 2 3 2 2 2" xfId="36304"/>
    <cellStyle name="Entrée 27 2 3 2 2 3" xfId="36305"/>
    <cellStyle name="Entrée 27 2 3 2 2 4" xfId="36306"/>
    <cellStyle name="Entrée 27 2 3 2 2 5" xfId="36307"/>
    <cellStyle name="Entrée 27 2 3 2 2 6" xfId="36308"/>
    <cellStyle name="Entrée 27 2 3 2 2 7" xfId="36309"/>
    <cellStyle name="Entrée 27 2 3 2 2 8" xfId="36310"/>
    <cellStyle name="Entrée 27 2 3 2 2 9" xfId="36311"/>
    <cellStyle name="Entrée 27 2 3 2 3" xfId="36312"/>
    <cellStyle name="Entrée 27 2 3 2 4" xfId="36313"/>
    <cellStyle name="Entrée 27 2 3 2 5" xfId="36314"/>
    <cellStyle name="Entrée 27 2 3 2 6" xfId="36315"/>
    <cellStyle name="Entrée 27 2 3 2 7" xfId="36316"/>
    <cellStyle name="Entrée 27 2 3 2 8" xfId="36317"/>
    <cellStyle name="Entrée 27 2 3 2 9" xfId="36318"/>
    <cellStyle name="Entrée 27 2 3 3" xfId="36319"/>
    <cellStyle name="Entrée 27 2 3 3 10" xfId="36320"/>
    <cellStyle name="Entrée 27 2 3 3 2" xfId="36321"/>
    <cellStyle name="Entrée 27 2 3 3 2 2" xfId="36322"/>
    <cellStyle name="Entrée 27 2 3 3 2 3" xfId="36323"/>
    <cellStyle name="Entrée 27 2 3 3 2 4" xfId="36324"/>
    <cellStyle name="Entrée 27 2 3 3 2 5" xfId="36325"/>
    <cellStyle name="Entrée 27 2 3 3 2 6" xfId="36326"/>
    <cellStyle name="Entrée 27 2 3 3 2 7" xfId="36327"/>
    <cellStyle name="Entrée 27 2 3 3 2 8" xfId="36328"/>
    <cellStyle name="Entrée 27 2 3 3 2 9" xfId="36329"/>
    <cellStyle name="Entrée 27 2 3 3 3" xfId="36330"/>
    <cellStyle name="Entrée 27 2 3 3 4" xfId="36331"/>
    <cellStyle name="Entrée 27 2 3 3 5" xfId="36332"/>
    <cellStyle name="Entrée 27 2 3 3 6" xfId="36333"/>
    <cellStyle name="Entrée 27 2 3 3 7" xfId="36334"/>
    <cellStyle name="Entrée 27 2 3 3 8" xfId="36335"/>
    <cellStyle name="Entrée 27 2 3 3 9" xfId="36336"/>
    <cellStyle name="Entrée 27 2 3 4" xfId="36337"/>
    <cellStyle name="Entrée 27 2 3 4 2" xfId="36338"/>
    <cellStyle name="Entrée 27 2 3 4 3" xfId="36339"/>
    <cellStyle name="Entrée 27 2 3 4 4" xfId="36340"/>
    <cellStyle name="Entrée 27 2 3 4 5" xfId="36341"/>
    <cellStyle name="Entrée 27 2 3 4 6" xfId="36342"/>
    <cellStyle name="Entrée 27 2 3 4 7" xfId="36343"/>
    <cellStyle name="Entrée 27 2 3 4 8" xfId="36344"/>
    <cellStyle name="Entrée 27 2 3 4 9" xfId="36345"/>
    <cellStyle name="Entrée 27 2 3 5" xfId="36346"/>
    <cellStyle name="Entrée 27 2 3 5 2" xfId="36347"/>
    <cellStyle name="Entrée 27 2 3 5 3" xfId="36348"/>
    <cellStyle name="Entrée 27 2 3 5 4" xfId="36349"/>
    <cellStyle name="Entrée 27 2 3 5 5" xfId="36350"/>
    <cellStyle name="Entrée 27 2 3 5 6" xfId="36351"/>
    <cellStyle name="Entrée 27 2 3 5 7" xfId="36352"/>
    <cellStyle name="Entrée 27 2 3 5 8" xfId="36353"/>
    <cellStyle name="Entrée 27 2 3 5 9" xfId="36354"/>
    <cellStyle name="Entrée 27 2 3 6" xfId="36355"/>
    <cellStyle name="Entrée 27 2 3 6 2" xfId="36356"/>
    <cellStyle name="Entrée 27 2 3 6 3" xfId="36357"/>
    <cellStyle name="Entrée 27 2 3 6 4" xfId="36358"/>
    <cellStyle name="Entrée 27 2 3 6 5" xfId="36359"/>
    <cellStyle name="Entrée 27 2 3 6 6" xfId="36360"/>
    <cellStyle name="Entrée 27 2 3 7" xfId="36361"/>
    <cellStyle name="Entrée 27 2 3 7 2" xfId="36362"/>
    <cellStyle name="Entrée 27 2 3 7 3" xfId="36363"/>
    <cellStyle name="Entrée 27 2 3 7 4" xfId="36364"/>
    <cellStyle name="Entrée 27 2 3 7 5" xfId="36365"/>
    <cellStyle name="Entrée 27 2 3 7 6" xfId="36366"/>
    <cellStyle name="Entrée 27 2 3 8" xfId="36367"/>
    <cellStyle name="Entrée 27 2 3 9" xfId="36368"/>
    <cellStyle name="Entrée 27 2 4" xfId="36369"/>
    <cellStyle name="Entrée 27 2 4 2" xfId="36370"/>
    <cellStyle name="Entrée 27 2 4 3" xfId="36371"/>
    <cellStyle name="Entrée 27 2 4 4" xfId="36372"/>
    <cellStyle name="Entrée 27 2 4 5" xfId="36373"/>
    <cellStyle name="Entrée 27 2 4 6" xfId="36374"/>
    <cellStyle name="Entrée 27 2 4 7" xfId="36375"/>
    <cellStyle name="Entrée 27 2 4 8" xfId="36376"/>
    <cellStyle name="Entrée 27 2 4 9" xfId="36377"/>
    <cellStyle name="Entrée 27 2 5" xfId="36378"/>
    <cellStyle name="Entrée 27 2 5 2" xfId="36379"/>
    <cellStyle name="Entrée 27 2 5 3" xfId="36380"/>
    <cellStyle name="Entrée 27 2 5 4" xfId="36381"/>
    <cellStyle name="Entrée 27 2 5 5" xfId="36382"/>
    <cellStyle name="Entrée 27 2 5 6" xfId="36383"/>
    <cellStyle name="Entrée 27 2 5 7" xfId="36384"/>
    <cellStyle name="Entrée 27 2 5 8" xfId="36385"/>
    <cellStyle name="Entrée 27 2 5 9" xfId="36386"/>
    <cellStyle name="Entrée 27 2 6" xfId="36387"/>
    <cellStyle name="Entrée 27 2 6 2" xfId="36388"/>
    <cellStyle name="Entrée 27 2 6 3" xfId="36389"/>
    <cellStyle name="Entrée 27 2 6 4" xfId="36390"/>
    <cellStyle name="Entrée 27 2 6 5" xfId="36391"/>
    <cellStyle name="Entrée 27 2 6 6" xfId="36392"/>
    <cellStyle name="Entrée 27 2 7" xfId="36393"/>
    <cellStyle name="Entrée 27 3" xfId="36394"/>
    <cellStyle name="Entrée 27 3 2" xfId="36395"/>
    <cellStyle name="Entrée 27 3 2 10" xfId="36396"/>
    <cellStyle name="Entrée 27 3 2 11" xfId="36397"/>
    <cellStyle name="Entrée 27 3 2 12" xfId="36398"/>
    <cellStyle name="Entrée 27 3 2 13" xfId="36399"/>
    <cellStyle name="Entrée 27 3 2 14" xfId="36400"/>
    <cellStyle name="Entrée 27 3 2 15" xfId="36401"/>
    <cellStyle name="Entrée 27 3 2 2" xfId="36402"/>
    <cellStyle name="Entrée 27 3 2 2 10" xfId="36403"/>
    <cellStyle name="Entrée 27 3 2 2 2" xfId="36404"/>
    <cellStyle name="Entrée 27 3 2 2 2 2" xfId="36405"/>
    <cellStyle name="Entrée 27 3 2 2 2 3" xfId="36406"/>
    <cellStyle name="Entrée 27 3 2 2 2 4" xfId="36407"/>
    <cellStyle name="Entrée 27 3 2 2 2 5" xfId="36408"/>
    <cellStyle name="Entrée 27 3 2 2 2 6" xfId="36409"/>
    <cellStyle name="Entrée 27 3 2 2 2 7" xfId="36410"/>
    <cellStyle name="Entrée 27 3 2 2 2 8" xfId="36411"/>
    <cellStyle name="Entrée 27 3 2 2 2 9" xfId="36412"/>
    <cellStyle name="Entrée 27 3 2 2 3" xfId="36413"/>
    <cellStyle name="Entrée 27 3 2 2 4" xfId="36414"/>
    <cellStyle name="Entrée 27 3 2 2 5" xfId="36415"/>
    <cellStyle name="Entrée 27 3 2 2 6" xfId="36416"/>
    <cellStyle name="Entrée 27 3 2 2 7" xfId="36417"/>
    <cellStyle name="Entrée 27 3 2 2 8" xfId="36418"/>
    <cellStyle name="Entrée 27 3 2 2 9" xfId="36419"/>
    <cellStyle name="Entrée 27 3 2 3" xfId="36420"/>
    <cellStyle name="Entrée 27 3 2 3 10" xfId="36421"/>
    <cellStyle name="Entrée 27 3 2 3 2" xfId="36422"/>
    <cellStyle name="Entrée 27 3 2 3 2 2" xfId="36423"/>
    <cellStyle name="Entrée 27 3 2 3 2 3" xfId="36424"/>
    <cellStyle name="Entrée 27 3 2 3 2 4" xfId="36425"/>
    <cellStyle name="Entrée 27 3 2 3 2 5" xfId="36426"/>
    <cellStyle name="Entrée 27 3 2 3 2 6" xfId="36427"/>
    <cellStyle name="Entrée 27 3 2 3 2 7" xfId="36428"/>
    <cellStyle name="Entrée 27 3 2 3 2 8" xfId="36429"/>
    <cellStyle name="Entrée 27 3 2 3 2 9" xfId="36430"/>
    <cellStyle name="Entrée 27 3 2 3 3" xfId="36431"/>
    <cellStyle name="Entrée 27 3 2 3 4" xfId="36432"/>
    <cellStyle name="Entrée 27 3 2 3 5" xfId="36433"/>
    <cellStyle name="Entrée 27 3 2 3 6" xfId="36434"/>
    <cellStyle name="Entrée 27 3 2 3 7" xfId="36435"/>
    <cellStyle name="Entrée 27 3 2 3 8" xfId="36436"/>
    <cellStyle name="Entrée 27 3 2 3 9" xfId="36437"/>
    <cellStyle name="Entrée 27 3 2 4" xfId="36438"/>
    <cellStyle name="Entrée 27 3 2 4 2" xfId="36439"/>
    <cellStyle name="Entrée 27 3 2 4 3" xfId="36440"/>
    <cellStyle name="Entrée 27 3 2 4 4" xfId="36441"/>
    <cellStyle name="Entrée 27 3 2 4 5" xfId="36442"/>
    <cellStyle name="Entrée 27 3 2 4 6" xfId="36443"/>
    <cellStyle name="Entrée 27 3 2 4 7" xfId="36444"/>
    <cellStyle name="Entrée 27 3 2 4 8" xfId="36445"/>
    <cellStyle name="Entrée 27 3 2 4 9" xfId="36446"/>
    <cellStyle name="Entrée 27 3 2 5" xfId="36447"/>
    <cellStyle name="Entrée 27 3 2 5 2" xfId="36448"/>
    <cellStyle name="Entrée 27 3 2 5 3" xfId="36449"/>
    <cellStyle name="Entrée 27 3 2 5 4" xfId="36450"/>
    <cellStyle name="Entrée 27 3 2 5 5" xfId="36451"/>
    <cellStyle name="Entrée 27 3 2 5 6" xfId="36452"/>
    <cellStyle name="Entrée 27 3 2 5 7" xfId="36453"/>
    <cellStyle name="Entrée 27 3 2 5 8" xfId="36454"/>
    <cellStyle name="Entrée 27 3 2 5 9" xfId="36455"/>
    <cellStyle name="Entrée 27 3 2 6" xfId="36456"/>
    <cellStyle name="Entrée 27 3 2 6 2" xfId="36457"/>
    <cellStyle name="Entrée 27 3 2 6 3" xfId="36458"/>
    <cellStyle name="Entrée 27 3 2 6 4" xfId="36459"/>
    <cellStyle name="Entrée 27 3 2 6 5" xfId="36460"/>
    <cellStyle name="Entrée 27 3 2 6 6" xfId="36461"/>
    <cellStyle name="Entrée 27 3 2 7" xfId="36462"/>
    <cellStyle name="Entrée 27 3 2 7 2" xfId="36463"/>
    <cellStyle name="Entrée 27 3 2 7 3" xfId="36464"/>
    <cellStyle name="Entrée 27 3 2 7 4" xfId="36465"/>
    <cellStyle name="Entrée 27 3 2 7 5" xfId="36466"/>
    <cellStyle name="Entrée 27 3 2 7 6" xfId="36467"/>
    <cellStyle name="Entrée 27 3 2 8" xfId="36468"/>
    <cellStyle name="Entrée 27 3 2 9" xfId="36469"/>
    <cellStyle name="Entrée 27 3 3" xfId="36470"/>
    <cellStyle name="Entrée 27 3 3 2" xfId="36471"/>
    <cellStyle name="Entrée 27 3 3 3" xfId="36472"/>
    <cellStyle name="Entrée 27 3 3 4" xfId="36473"/>
    <cellStyle name="Entrée 27 3 3 5" xfId="36474"/>
    <cellStyle name="Entrée 27 3 3 6" xfId="36475"/>
    <cellStyle name="Entrée 27 3 3 7" xfId="36476"/>
    <cellStyle name="Entrée 27 3 3 8" xfId="36477"/>
    <cellStyle name="Entrée 27 3 3 9" xfId="36478"/>
    <cellStyle name="Entrée 27 3 4" xfId="36479"/>
    <cellStyle name="Entrée 27 3 4 2" xfId="36480"/>
    <cellStyle name="Entrée 27 3 4 3" xfId="36481"/>
    <cellStyle name="Entrée 27 3 4 4" xfId="36482"/>
    <cellStyle name="Entrée 27 3 4 5" xfId="36483"/>
    <cellStyle name="Entrée 27 3 4 6" xfId="36484"/>
    <cellStyle name="Entrée 27 3 4 7" xfId="36485"/>
    <cellStyle name="Entrée 27 3 4 8" xfId="36486"/>
    <cellStyle name="Entrée 27 3 4 9" xfId="36487"/>
    <cellStyle name="Entrée 27 3 5" xfId="36488"/>
    <cellStyle name="Entrée 27 3 5 2" xfId="36489"/>
    <cellStyle name="Entrée 27 3 5 3" xfId="36490"/>
    <cellStyle name="Entrée 27 3 5 4" xfId="36491"/>
    <cellStyle name="Entrée 27 3 5 5" xfId="36492"/>
    <cellStyle name="Entrée 27 3 5 6" xfId="36493"/>
    <cellStyle name="Entrée 27 3 6" xfId="36494"/>
    <cellStyle name="Entrée 27 4" xfId="36495"/>
    <cellStyle name="Entrée 27 4 10" xfId="36496"/>
    <cellStyle name="Entrée 27 4 11" xfId="36497"/>
    <cellStyle name="Entrée 27 4 12" xfId="36498"/>
    <cellStyle name="Entrée 27 4 13" xfId="36499"/>
    <cellStyle name="Entrée 27 4 14" xfId="36500"/>
    <cellStyle name="Entrée 27 4 15" xfId="36501"/>
    <cellStyle name="Entrée 27 4 2" xfId="36502"/>
    <cellStyle name="Entrée 27 4 2 10" xfId="36503"/>
    <cellStyle name="Entrée 27 4 2 2" xfId="36504"/>
    <cellStyle name="Entrée 27 4 2 2 2" xfId="36505"/>
    <cellStyle name="Entrée 27 4 2 2 3" xfId="36506"/>
    <cellStyle name="Entrée 27 4 2 2 4" xfId="36507"/>
    <cellStyle name="Entrée 27 4 2 2 5" xfId="36508"/>
    <cellStyle name="Entrée 27 4 2 2 6" xfId="36509"/>
    <cellStyle name="Entrée 27 4 2 2 7" xfId="36510"/>
    <cellStyle name="Entrée 27 4 2 2 8" xfId="36511"/>
    <cellStyle name="Entrée 27 4 2 2 9" xfId="36512"/>
    <cellStyle name="Entrée 27 4 2 3" xfId="36513"/>
    <cellStyle name="Entrée 27 4 2 4" xfId="36514"/>
    <cellStyle name="Entrée 27 4 2 5" xfId="36515"/>
    <cellStyle name="Entrée 27 4 2 6" xfId="36516"/>
    <cellStyle name="Entrée 27 4 2 7" xfId="36517"/>
    <cellStyle name="Entrée 27 4 2 8" xfId="36518"/>
    <cellStyle name="Entrée 27 4 2 9" xfId="36519"/>
    <cellStyle name="Entrée 27 4 3" xfId="36520"/>
    <cellStyle name="Entrée 27 4 3 10" xfId="36521"/>
    <cellStyle name="Entrée 27 4 3 2" xfId="36522"/>
    <cellStyle name="Entrée 27 4 3 2 2" xfId="36523"/>
    <cellStyle name="Entrée 27 4 3 2 3" xfId="36524"/>
    <cellStyle name="Entrée 27 4 3 2 4" xfId="36525"/>
    <cellStyle name="Entrée 27 4 3 2 5" xfId="36526"/>
    <cellStyle name="Entrée 27 4 3 2 6" xfId="36527"/>
    <cellStyle name="Entrée 27 4 3 2 7" xfId="36528"/>
    <cellStyle name="Entrée 27 4 3 2 8" xfId="36529"/>
    <cellStyle name="Entrée 27 4 3 2 9" xfId="36530"/>
    <cellStyle name="Entrée 27 4 3 3" xfId="36531"/>
    <cellStyle name="Entrée 27 4 3 4" xfId="36532"/>
    <cellStyle name="Entrée 27 4 3 5" xfId="36533"/>
    <cellStyle name="Entrée 27 4 3 6" xfId="36534"/>
    <cellStyle name="Entrée 27 4 3 7" xfId="36535"/>
    <cellStyle name="Entrée 27 4 3 8" xfId="36536"/>
    <cellStyle name="Entrée 27 4 3 9" xfId="36537"/>
    <cellStyle name="Entrée 27 4 4" xfId="36538"/>
    <cellStyle name="Entrée 27 4 4 2" xfId="36539"/>
    <cellStyle name="Entrée 27 4 4 3" xfId="36540"/>
    <cellStyle name="Entrée 27 4 4 4" xfId="36541"/>
    <cellStyle name="Entrée 27 4 4 5" xfId="36542"/>
    <cellStyle name="Entrée 27 4 4 6" xfId="36543"/>
    <cellStyle name="Entrée 27 4 4 7" xfId="36544"/>
    <cellStyle name="Entrée 27 4 4 8" xfId="36545"/>
    <cellStyle name="Entrée 27 4 4 9" xfId="36546"/>
    <cellStyle name="Entrée 27 4 5" xfId="36547"/>
    <cellStyle name="Entrée 27 4 5 2" xfId="36548"/>
    <cellStyle name="Entrée 27 4 5 3" xfId="36549"/>
    <cellStyle name="Entrée 27 4 5 4" xfId="36550"/>
    <cellStyle name="Entrée 27 4 5 5" xfId="36551"/>
    <cellStyle name="Entrée 27 4 5 6" xfId="36552"/>
    <cellStyle name="Entrée 27 4 5 7" xfId="36553"/>
    <cellStyle name="Entrée 27 4 5 8" xfId="36554"/>
    <cellStyle name="Entrée 27 4 5 9" xfId="36555"/>
    <cellStyle name="Entrée 27 4 6" xfId="36556"/>
    <cellStyle name="Entrée 27 4 6 2" xfId="36557"/>
    <cellStyle name="Entrée 27 4 6 3" xfId="36558"/>
    <cellStyle name="Entrée 27 4 6 4" xfId="36559"/>
    <cellStyle name="Entrée 27 4 6 5" xfId="36560"/>
    <cellStyle name="Entrée 27 4 6 6" xfId="36561"/>
    <cellStyle name="Entrée 27 4 7" xfId="36562"/>
    <cellStyle name="Entrée 27 4 7 2" xfId="36563"/>
    <cellStyle name="Entrée 27 4 7 3" xfId="36564"/>
    <cellStyle name="Entrée 27 4 7 4" xfId="36565"/>
    <cellStyle name="Entrée 27 4 7 5" xfId="36566"/>
    <cellStyle name="Entrée 27 4 7 6" xfId="36567"/>
    <cellStyle name="Entrée 27 4 8" xfId="36568"/>
    <cellStyle name="Entrée 27 4 9" xfId="36569"/>
    <cellStyle name="Entrée 27 5" xfId="36570"/>
    <cellStyle name="Entrée 27 5 2" xfId="36571"/>
    <cellStyle name="Entrée 27 5 3" xfId="36572"/>
    <cellStyle name="Entrée 27 5 4" xfId="36573"/>
    <cellStyle name="Entrée 27 5 5" xfId="36574"/>
    <cellStyle name="Entrée 27 5 6" xfId="36575"/>
    <cellStyle name="Entrée 27 5 7" xfId="36576"/>
    <cellStyle name="Entrée 27 5 8" xfId="36577"/>
    <cellStyle name="Entrée 27 5 9" xfId="36578"/>
    <cellStyle name="Entrée 27 6" xfId="36579"/>
    <cellStyle name="Entrée 27 6 2" xfId="36580"/>
    <cellStyle name="Entrée 27 6 3" xfId="36581"/>
    <cellStyle name="Entrée 27 6 4" xfId="36582"/>
    <cellStyle name="Entrée 27 6 5" xfId="36583"/>
    <cellStyle name="Entrée 27 6 6" xfId="36584"/>
    <cellStyle name="Entrée 27 6 7" xfId="36585"/>
    <cellStyle name="Entrée 27 6 8" xfId="36586"/>
    <cellStyle name="Entrée 27 6 9" xfId="36587"/>
    <cellStyle name="Entrée 27 7" xfId="36588"/>
    <cellStyle name="Entrée 27 7 2" xfId="36589"/>
    <cellStyle name="Entrée 27 7 3" xfId="36590"/>
    <cellStyle name="Entrée 27 7 4" xfId="36591"/>
    <cellStyle name="Entrée 27 7 5" xfId="36592"/>
    <cellStyle name="Entrée 27 7 6" xfId="36593"/>
    <cellStyle name="Entrée 27 8" xfId="36594"/>
    <cellStyle name="Entrée 28" xfId="36595"/>
    <cellStyle name="Entrée 28 2" xfId="36596"/>
    <cellStyle name="Entrée 28 2 2" xfId="36597"/>
    <cellStyle name="Entrée 28 2 2 2" xfId="36598"/>
    <cellStyle name="Entrée 28 2 2 2 10" xfId="36599"/>
    <cellStyle name="Entrée 28 2 2 2 11" xfId="36600"/>
    <cellStyle name="Entrée 28 2 2 2 12" xfId="36601"/>
    <cellStyle name="Entrée 28 2 2 2 13" xfId="36602"/>
    <cellStyle name="Entrée 28 2 2 2 14" xfId="36603"/>
    <cellStyle name="Entrée 28 2 2 2 15" xfId="36604"/>
    <cellStyle name="Entrée 28 2 2 2 2" xfId="36605"/>
    <cellStyle name="Entrée 28 2 2 2 2 10" xfId="36606"/>
    <cellStyle name="Entrée 28 2 2 2 2 2" xfId="36607"/>
    <cellStyle name="Entrée 28 2 2 2 2 2 2" xfId="36608"/>
    <cellStyle name="Entrée 28 2 2 2 2 2 3" xfId="36609"/>
    <cellStyle name="Entrée 28 2 2 2 2 2 4" xfId="36610"/>
    <cellStyle name="Entrée 28 2 2 2 2 2 5" xfId="36611"/>
    <cellStyle name="Entrée 28 2 2 2 2 2 6" xfId="36612"/>
    <cellStyle name="Entrée 28 2 2 2 2 2 7" xfId="36613"/>
    <cellStyle name="Entrée 28 2 2 2 2 2 8" xfId="36614"/>
    <cellStyle name="Entrée 28 2 2 2 2 2 9" xfId="36615"/>
    <cellStyle name="Entrée 28 2 2 2 2 3" xfId="36616"/>
    <cellStyle name="Entrée 28 2 2 2 2 4" xfId="36617"/>
    <cellStyle name="Entrée 28 2 2 2 2 5" xfId="36618"/>
    <cellStyle name="Entrée 28 2 2 2 2 6" xfId="36619"/>
    <cellStyle name="Entrée 28 2 2 2 2 7" xfId="36620"/>
    <cellStyle name="Entrée 28 2 2 2 2 8" xfId="36621"/>
    <cellStyle name="Entrée 28 2 2 2 2 9" xfId="36622"/>
    <cellStyle name="Entrée 28 2 2 2 3" xfId="36623"/>
    <cellStyle name="Entrée 28 2 2 2 3 10" xfId="36624"/>
    <cellStyle name="Entrée 28 2 2 2 3 2" xfId="36625"/>
    <cellStyle name="Entrée 28 2 2 2 3 2 2" xfId="36626"/>
    <cellStyle name="Entrée 28 2 2 2 3 2 3" xfId="36627"/>
    <cellStyle name="Entrée 28 2 2 2 3 2 4" xfId="36628"/>
    <cellStyle name="Entrée 28 2 2 2 3 2 5" xfId="36629"/>
    <cellStyle name="Entrée 28 2 2 2 3 2 6" xfId="36630"/>
    <cellStyle name="Entrée 28 2 2 2 3 2 7" xfId="36631"/>
    <cellStyle name="Entrée 28 2 2 2 3 2 8" xfId="36632"/>
    <cellStyle name="Entrée 28 2 2 2 3 2 9" xfId="36633"/>
    <cellStyle name="Entrée 28 2 2 2 3 3" xfId="36634"/>
    <cellStyle name="Entrée 28 2 2 2 3 4" xfId="36635"/>
    <cellStyle name="Entrée 28 2 2 2 3 5" xfId="36636"/>
    <cellStyle name="Entrée 28 2 2 2 3 6" xfId="36637"/>
    <cellStyle name="Entrée 28 2 2 2 3 7" xfId="36638"/>
    <cellStyle name="Entrée 28 2 2 2 3 8" xfId="36639"/>
    <cellStyle name="Entrée 28 2 2 2 3 9" xfId="36640"/>
    <cellStyle name="Entrée 28 2 2 2 4" xfId="36641"/>
    <cellStyle name="Entrée 28 2 2 2 4 2" xfId="36642"/>
    <cellStyle name="Entrée 28 2 2 2 4 3" xfId="36643"/>
    <cellStyle name="Entrée 28 2 2 2 4 4" xfId="36644"/>
    <cellStyle name="Entrée 28 2 2 2 4 5" xfId="36645"/>
    <cellStyle name="Entrée 28 2 2 2 4 6" xfId="36646"/>
    <cellStyle name="Entrée 28 2 2 2 4 7" xfId="36647"/>
    <cellStyle name="Entrée 28 2 2 2 4 8" xfId="36648"/>
    <cellStyle name="Entrée 28 2 2 2 4 9" xfId="36649"/>
    <cellStyle name="Entrée 28 2 2 2 5" xfId="36650"/>
    <cellStyle name="Entrée 28 2 2 2 5 2" xfId="36651"/>
    <cellStyle name="Entrée 28 2 2 2 5 3" xfId="36652"/>
    <cellStyle name="Entrée 28 2 2 2 5 4" xfId="36653"/>
    <cellStyle name="Entrée 28 2 2 2 5 5" xfId="36654"/>
    <cellStyle name="Entrée 28 2 2 2 5 6" xfId="36655"/>
    <cellStyle name="Entrée 28 2 2 2 5 7" xfId="36656"/>
    <cellStyle name="Entrée 28 2 2 2 5 8" xfId="36657"/>
    <cellStyle name="Entrée 28 2 2 2 5 9" xfId="36658"/>
    <cellStyle name="Entrée 28 2 2 2 6" xfId="36659"/>
    <cellStyle name="Entrée 28 2 2 2 6 2" xfId="36660"/>
    <cellStyle name="Entrée 28 2 2 2 6 3" xfId="36661"/>
    <cellStyle name="Entrée 28 2 2 2 6 4" xfId="36662"/>
    <cellStyle name="Entrée 28 2 2 2 6 5" xfId="36663"/>
    <cellStyle name="Entrée 28 2 2 2 6 6" xfId="36664"/>
    <cellStyle name="Entrée 28 2 2 2 7" xfId="36665"/>
    <cellStyle name="Entrée 28 2 2 2 7 2" xfId="36666"/>
    <cellStyle name="Entrée 28 2 2 2 7 3" xfId="36667"/>
    <cellStyle name="Entrée 28 2 2 2 7 4" xfId="36668"/>
    <cellStyle name="Entrée 28 2 2 2 7 5" xfId="36669"/>
    <cellStyle name="Entrée 28 2 2 2 7 6" xfId="36670"/>
    <cellStyle name="Entrée 28 2 2 2 8" xfId="36671"/>
    <cellStyle name="Entrée 28 2 2 2 9" xfId="36672"/>
    <cellStyle name="Entrée 28 2 2 3" xfId="36673"/>
    <cellStyle name="Entrée 28 2 2 3 2" xfId="36674"/>
    <cellStyle name="Entrée 28 2 2 3 3" xfId="36675"/>
    <cellStyle name="Entrée 28 2 2 3 4" xfId="36676"/>
    <cellStyle name="Entrée 28 2 2 3 5" xfId="36677"/>
    <cellStyle name="Entrée 28 2 2 3 6" xfId="36678"/>
    <cellStyle name="Entrée 28 2 2 3 7" xfId="36679"/>
    <cellStyle name="Entrée 28 2 2 3 8" xfId="36680"/>
    <cellStyle name="Entrée 28 2 2 3 9" xfId="36681"/>
    <cellStyle name="Entrée 28 2 2 4" xfId="36682"/>
    <cellStyle name="Entrée 28 2 2 4 2" xfId="36683"/>
    <cellStyle name="Entrée 28 2 2 4 3" xfId="36684"/>
    <cellStyle name="Entrée 28 2 2 4 4" xfId="36685"/>
    <cellStyle name="Entrée 28 2 2 4 5" xfId="36686"/>
    <cellStyle name="Entrée 28 2 2 4 6" xfId="36687"/>
    <cellStyle name="Entrée 28 2 2 4 7" xfId="36688"/>
    <cellStyle name="Entrée 28 2 2 4 8" xfId="36689"/>
    <cellStyle name="Entrée 28 2 2 4 9" xfId="36690"/>
    <cellStyle name="Entrée 28 2 2 5" xfId="36691"/>
    <cellStyle name="Entrée 28 2 2 5 2" xfId="36692"/>
    <cellStyle name="Entrée 28 2 2 5 3" xfId="36693"/>
    <cellStyle name="Entrée 28 2 2 5 4" xfId="36694"/>
    <cellStyle name="Entrée 28 2 2 5 5" xfId="36695"/>
    <cellStyle name="Entrée 28 2 2 5 6" xfId="36696"/>
    <cellStyle name="Entrée 28 2 2 6" xfId="36697"/>
    <cellStyle name="Entrée 28 2 3" xfId="36698"/>
    <cellStyle name="Entrée 28 2 3 10" xfId="36699"/>
    <cellStyle name="Entrée 28 2 3 11" xfId="36700"/>
    <cellStyle name="Entrée 28 2 3 12" xfId="36701"/>
    <cellStyle name="Entrée 28 2 3 13" xfId="36702"/>
    <cellStyle name="Entrée 28 2 3 14" xfId="36703"/>
    <cellStyle name="Entrée 28 2 3 15" xfId="36704"/>
    <cellStyle name="Entrée 28 2 3 2" xfId="36705"/>
    <cellStyle name="Entrée 28 2 3 2 10" xfId="36706"/>
    <cellStyle name="Entrée 28 2 3 2 2" xfId="36707"/>
    <cellStyle name="Entrée 28 2 3 2 2 2" xfId="36708"/>
    <cellStyle name="Entrée 28 2 3 2 2 3" xfId="36709"/>
    <cellStyle name="Entrée 28 2 3 2 2 4" xfId="36710"/>
    <cellStyle name="Entrée 28 2 3 2 2 5" xfId="36711"/>
    <cellStyle name="Entrée 28 2 3 2 2 6" xfId="36712"/>
    <cellStyle name="Entrée 28 2 3 2 2 7" xfId="36713"/>
    <cellStyle name="Entrée 28 2 3 2 2 8" xfId="36714"/>
    <cellStyle name="Entrée 28 2 3 2 2 9" xfId="36715"/>
    <cellStyle name="Entrée 28 2 3 2 3" xfId="36716"/>
    <cellStyle name="Entrée 28 2 3 2 4" xfId="36717"/>
    <cellStyle name="Entrée 28 2 3 2 5" xfId="36718"/>
    <cellStyle name="Entrée 28 2 3 2 6" xfId="36719"/>
    <cellStyle name="Entrée 28 2 3 2 7" xfId="36720"/>
    <cellStyle name="Entrée 28 2 3 2 8" xfId="36721"/>
    <cellStyle name="Entrée 28 2 3 2 9" xfId="36722"/>
    <cellStyle name="Entrée 28 2 3 3" xfId="36723"/>
    <cellStyle name="Entrée 28 2 3 3 10" xfId="36724"/>
    <cellStyle name="Entrée 28 2 3 3 2" xfId="36725"/>
    <cellStyle name="Entrée 28 2 3 3 2 2" xfId="36726"/>
    <cellStyle name="Entrée 28 2 3 3 2 3" xfId="36727"/>
    <cellStyle name="Entrée 28 2 3 3 2 4" xfId="36728"/>
    <cellStyle name="Entrée 28 2 3 3 2 5" xfId="36729"/>
    <cellStyle name="Entrée 28 2 3 3 2 6" xfId="36730"/>
    <cellStyle name="Entrée 28 2 3 3 2 7" xfId="36731"/>
    <cellStyle name="Entrée 28 2 3 3 2 8" xfId="36732"/>
    <cellStyle name="Entrée 28 2 3 3 2 9" xfId="36733"/>
    <cellStyle name="Entrée 28 2 3 3 3" xfId="36734"/>
    <cellStyle name="Entrée 28 2 3 3 4" xfId="36735"/>
    <cellStyle name="Entrée 28 2 3 3 5" xfId="36736"/>
    <cellStyle name="Entrée 28 2 3 3 6" xfId="36737"/>
    <cellStyle name="Entrée 28 2 3 3 7" xfId="36738"/>
    <cellStyle name="Entrée 28 2 3 3 8" xfId="36739"/>
    <cellStyle name="Entrée 28 2 3 3 9" xfId="36740"/>
    <cellStyle name="Entrée 28 2 3 4" xfId="36741"/>
    <cellStyle name="Entrée 28 2 3 4 2" xfId="36742"/>
    <cellStyle name="Entrée 28 2 3 4 3" xfId="36743"/>
    <cellStyle name="Entrée 28 2 3 4 4" xfId="36744"/>
    <cellStyle name="Entrée 28 2 3 4 5" xfId="36745"/>
    <cellStyle name="Entrée 28 2 3 4 6" xfId="36746"/>
    <cellStyle name="Entrée 28 2 3 4 7" xfId="36747"/>
    <cellStyle name="Entrée 28 2 3 4 8" xfId="36748"/>
    <cellStyle name="Entrée 28 2 3 4 9" xfId="36749"/>
    <cellStyle name="Entrée 28 2 3 5" xfId="36750"/>
    <cellStyle name="Entrée 28 2 3 5 2" xfId="36751"/>
    <cellStyle name="Entrée 28 2 3 5 3" xfId="36752"/>
    <cellStyle name="Entrée 28 2 3 5 4" xfId="36753"/>
    <cellStyle name="Entrée 28 2 3 5 5" xfId="36754"/>
    <cellStyle name="Entrée 28 2 3 5 6" xfId="36755"/>
    <cellStyle name="Entrée 28 2 3 5 7" xfId="36756"/>
    <cellStyle name="Entrée 28 2 3 5 8" xfId="36757"/>
    <cellStyle name="Entrée 28 2 3 5 9" xfId="36758"/>
    <cellStyle name="Entrée 28 2 3 6" xfId="36759"/>
    <cellStyle name="Entrée 28 2 3 6 2" xfId="36760"/>
    <cellStyle name="Entrée 28 2 3 6 3" xfId="36761"/>
    <cellStyle name="Entrée 28 2 3 6 4" xfId="36762"/>
    <cellStyle name="Entrée 28 2 3 6 5" xfId="36763"/>
    <cellStyle name="Entrée 28 2 3 6 6" xfId="36764"/>
    <cellStyle name="Entrée 28 2 3 7" xfId="36765"/>
    <cellStyle name="Entrée 28 2 3 7 2" xfId="36766"/>
    <cellStyle name="Entrée 28 2 3 7 3" xfId="36767"/>
    <cellStyle name="Entrée 28 2 3 7 4" xfId="36768"/>
    <cellStyle name="Entrée 28 2 3 7 5" xfId="36769"/>
    <cellStyle name="Entrée 28 2 3 7 6" xfId="36770"/>
    <cellStyle name="Entrée 28 2 3 8" xfId="36771"/>
    <cellStyle name="Entrée 28 2 3 9" xfId="36772"/>
    <cellStyle name="Entrée 28 2 4" xfId="36773"/>
    <cellStyle name="Entrée 28 2 4 2" xfId="36774"/>
    <cellStyle name="Entrée 28 2 4 3" xfId="36775"/>
    <cellStyle name="Entrée 28 2 4 4" xfId="36776"/>
    <cellStyle name="Entrée 28 2 4 5" xfId="36777"/>
    <cellStyle name="Entrée 28 2 4 6" xfId="36778"/>
    <cellStyle name="Entrée 28 2 4 7" xfId="36779"/>
    <cellStyle name="Entrée 28 2 4 8" xfId="36780"/>
    <cellStyle name="Entrée 28 2 4 9" xfId="36781"/>
    <cellStyle name="Entrée 28 2 5" xfId="36782"/>
    <cellStyle name="Entrée 28 2 5 2" xfId="36783"/>
    <cellStyle name="Entrée 28 2 5 3" xfId="36784"/>
    <cellStyle name="Entrée 28 2 5 4" xfId="36785"/>
    <cellStyle name="Entrée 28 2 5 5" xfId="36786"/>
    <cellStyle name="Entrée 28 2 5 6" xfId="36787"/>
    <cellStyle name="Entrée 28 2 5 7" xfId="36788"/>
    <cellStyle name="Entrée 28 2 5 8" xfId="36789"/>
    <cellStyle name="Entrée 28 2 5 9" xfId="36790"/>
    <cellStyle name="Entrée 28 2 6" xfId="36791"/>
    <cellStyle name="Entrée 28 2 6 2" xfId="36792"/>
    <cellStyle name="Entrée 28 2 6 3" xfId="36793"/>
    <cellStyle name="Entrée 28 2 6 4" xfId="36794"/>
    <cellStyle name="Entrée 28 2 6 5" xfId="36795"/>
    <cellStyle name="Entrée 28 2 6 6" xfId="36796"/>
    <cellStyle name="Entrée 28 2 7" xfId="36797"/>
    <cellStyle name="Entrée 28 3" xfId="36798"/>
    <cellStyle name="Entrée 28 3 2" xfId="36799"/>
    <cellStyle name="Entrée 28 3 2 10" xfId="36800"/>
    <cellStyle name="Entrée 28 3 2 11" xfId="36801"/>
    <cellStyle name="Entrée 28 3 2 12" xfId="36802"/>
    <cellStyle name="Entrée 28 3 2 13" xfId="36803"/>
    <cellStyle name="Entrée 28 3 2 14" xfId="36804"/>
    <cellStyle name="Entrée 28 3 2 15" xfId="36805"/>
    <cellStyle name="Entrée 28 3 2 2" xfId="36806"/>
    <cellStyle name="Entrée 28 3 2 2 10" xfId="36807"/>
    <cellStyle name="Entrée 28 3 2 2 2" xfId="36808"/>
    <cellStyle name="Entrée 28 3 2 2 2 2" xfId="36809"/>
    <cellStyle name="Entrée 28 3 2 2 2 3" xfId="36810"/>
    <cellStyle name="Entrée 28 3 2 2 2 4" xfId="36811"/>
    <cellStyle name="Entrée 28 3 2 2 2 5" xfId="36812"/>
    <cellStyle name="Entrée 28 3 2 2 2 6" xfId="36813"/>
    <cellStyle name="Entrée 28 3 2 2 2 7" xfId="36814"/>
    <cellStyle name="Entrée 28 3 2 2 2 8" xfId="36815"/>
    <cellStyle name="Entrée 28 3 2 2 2 9" xfId="36816"/>
    <cellStyle name="Entrée 28 3 2 2 3" xfId="36817"/>
    <cellStyle name="Entrée 28 3 2 2 4" xfId="36818"/>
    <cellStyle name="Entrée 28 3 2 2 5" xfId="36819"/>
    <cellStyle name="Entrée 28 3 2 2 6" xfId="36820"/>
    <cellStyle name="Entrée 28 3 2 2 7" xfId="36821"/>
    <cellStyle name="Entrée 28 3 2 2 8" xfId="36822"/>
    <cellStyle name="Entrée 28 3 2 2 9" xfId="36823"/>
    <cellStyle name="Entrée 28 3 2 3" xfId="36824"/>
    <cellStyle name="Entrée 28 3 2 3 10" xfId="36825"/>
    <cellStyle name="Entrée 28 3 2 3 2" xfId="36826"/>
    <cellStyle name="Entrée 28 3 2 3 2 2" xfId="36827"/>
    <cellStyle name="Entrée 28 3 2 3 2 3" xfId="36828"/>
    <cellStyle name="Entrée 28 3 2 3 2 4" xfId="36829"/>
    <cellStyle name="Entrée 28 3 2 3 2 5" xfId="36830"/>
    <cellStyle name="Entrée 28 3 2 3 2 6" xfId="36831"/>
    <cellStyle name="Entrée 28 3 2 3 2 7" xfId="36832"/>
    <cellStyle name="Entrée 28 3 2 3 2 8" xfId="36833"/>
    <cellStyle name="Entrée 28 3 2 3 2 9" xfId="36834"/>
    <cellStyle name="Entrée 28 3 2 3 3" xfId="36835"/>
    <cellStyle name="Entrée 28 3 2 3 4" xfId="36836"/>
    <cellStyle name="Entrée 28 3 2 3 5" xfId="36837"/>
    <cellStyle name="Entrée 28 3 2 3 6" xfId="36838"/>
    <cellStyle name="Entrée 28 3 2 3 7" xfId="36839"/>
    <cellStyle name="Entrée 28 3 2 3 8" xfId="36840"/>
    <cellStyle name="Entrée 28 3 2 3 9" xfId="36841"/>
    <cellStyle name="Entrée 28 3 2 4" xfId="36842"/>
    <cellStyle name="Entrée 28 3 2 4 2" xfId="36843"/>
    <cellStyle name="Entrée 28 3 2 4 3" xfId="36844"/>
    <cellStyle name="Entrée 28 3 2 4 4" xfId="36845"/>
    <cellStyle name="Entrée 28 3 2 4 5" xfId="36846"/>
    <cellStyle name="Entrée 28 3 2 4 6" xfId="36847"/>
    <cellStyle name="Entrée 28 3 2 4 7" xfId="36848"/>
    <cellStyle name="Entrée 28 3 2 4 8" xfId="36849"/>
    <cellStyle name="Entrée 28 3 2 4 9" xfId="36850"/>
    <cellStyle name="Entrée 28 3 2 5" xfId="36851"/>
    <cellStyle name="Entrée 28 3 2 5 2" xfId="36852"/>
    <cellStyle name="Entrée 28 3 2 5 3" xfId="36853"/>
    <cellStyle name="Entrée 28 3 2 5 4" xfId="36854"/>
    <cellStyle name="Entrée 28 3 2 5 5" xfId="36855"/>
    <cellStyle name="Entrée 28 3 2 5 6" xfId="36856"/>
    <cellStyle name="Entrée 28 3 2 5 7" xfId="36857"/>
    <cellStyle name="Entrée 28 3 2 5 8" xfId="36858"/>
    <cellStyle name="Entrée 28 3 2 5 9" xfId="36859"/>
    <cellStyle name="Entrée 28 3 2 6" xfId="36860"/>
    <cellStyle name="Entrée 28 3 2 6 2" xfId="36861"/>
    <cellStyle name="Entrée 28 3 2 6 3" xfId="36862"/>
    <cellStyle name="Entrée 28 3 2 6 4" xfId="36863"/>
    <cellStyle name="Entrée 28 3 2 6 5" xfId="36864"/>
    <cellStyle name="Entrée 28 3 2 6 6" xfId="36865"/>
    <cellStyle name="Entrée 28 3 2 7" xfId="36866"/>
    <cellStyle name="Entrée 28 3 2 7 2" xfId="36867"/>
    <cellStyle name="Entrée 28 3 2 7 3" xfId="36868"/>
    <cellStyle name="Entrée 28 3 2 7 4" xfId="36869"/>
    <cellStyle name="Entrée 28 3 2 7 5" xfId="36870"/>
    <cellStyle name="Entrée 28 3 2 7 6" xfId="36871"/>
    <cellStyle name="Entrée 28 3 2 8" xfId="36872"/>
    <cellStyle name="Entrée 28 3 2 9" xfId="36873"/>
    <cellStyle name="Entrée 28 3 3" xfId="36874"/>
    <cellStyle name="Entrée 28 3 3 2" xfId="36875"/>
    <cellStyle name="Entrée 28 3 3 3" xfId="36876"/>
    <cellStyle name="Entrée 28 3 3 4" xfId="36877"/>
    <cellStyle name="Entrée 28 3 3 5" xfId="36878"/>
    <cellStyle name="Entrée 28 3 3 6" xfId="36879"/>
    <cellStyle name="Entrée 28 3 3 7" xfId="36880"/>
    <cellStyle name="Entrée 28 3 3 8" xfId="36881"/>
    <cellStyle name="Entrée 28 3 3 9" xfId="36882"/>
    <cellStyle name="Entrée 28 3 4" xfId="36883"/>
    <cellStyle name="Entrée 28 3 4 2" xfId="36884"/>
    <cellStyle name="Entrée 28 3 4 3" xfId="36885"/>
    <cellStyle name="Entrée 28 3 4 4" xfId="36886"/>
    <cellStyle name="Entrée 28 3 4 5" xfId="36887"/>
    <cellStyle name="Entrée 28 3 4 6" xfId="36888"/>
    <cellStyle name="Entrée 28 3 4 7" xfId="36889"/>
    <cellStyle name="Entrée 28 3 4 8" xfId="36890"/>
    <cellStyle name="Entrée 28 3 4 9" xfId="36891"/>
    <cellStyle name="Entrée 28 3 5" xfId="36892"/>
    <cellStyle name="Entrée 28 3 5 2" xfId="36893"/>
    <cellStyle name="Entrée 28 3 5 3" xfId="36894"/>
    <cellStyle name="Entrée 28 3 5 4" xfId="36895"/>
    <cellStyle name="Entrée 28 3 5 5" xfId="36896"/>
    <cellStyle name="Entrée 28 3 5 6" xfId="36897"/>
    <cellStyle name="Entrée 28 3 6" xfId="36898"/>
    <cellStyle name="Entrée 28 4" xfId="36899"/>
    <cellStyle name="Entrée 28 4 10" xfId="36900"/>
    <cellStyle name="Entrée 28 4 11" xfId="36901"/>
    <cellStyle name="Entrée 28 4 12" xfId="36902"/>
    <cellStyle name="Entrée 28 4 13" xfId="36903"/>
    <cellStyle name="Entrée 28 4 14" xfId="36904"/>
    <cellStyle name="Entrée 28 4 15" xfId="36905"/>
    <cellStyle name="Entrée 28 4 2" xfId="36906"/>
    <cellStyle name="Entrée 28 4 2 10" xfId="36907"/>
    <cellStyle name="Entrée 28 4 2 2" xfId="36908"/>
    <cellStyle name="Entrée 28 4 2 2 2" xfId="36909"/>
    <cellStyle name="Entrée 28 4 2 2 3" xfId="36910"/>
    <cellStyle name="Entrée 28 4 2 2 4" xfId="36911"/>
    <cellStyle name="Entrée 28 4 2 2 5" xfId="36912"/>
    <cellStyle name="Entrée 28 4 2 2 6" xfId="36913"/>
    <cellStyle name="Entrée 28 4 2 2 7" xfId="36914"/>
    <cellStyle name="Entrée 28 4 2 2 8" xfId="36915"/>
    <cellStyle name="Entrée 28 4 2 2 9" xfId="36916"/>
    <cellStyle name="Entrée 28 4 2 3" xfId="36917"/>
    <cellStyle name="Entrée 28 4 2 4" xfId="36918"/>
    <cellStyle name="Entrée 28 4 2 5" xfId="36919"/>
    <cellStyle name="Entrée 28 4 2 6" xfId="36920"/>
    <cellStyle name="Entrée 28 4 2 7" xfId="36921"/>
    <cellStyle name="Entrée 28 4 2 8" xfId="36922"/>
    <cellStyle name="Entrée 28 4 2 9" xfId="36923"/>
    <cellStyle name="Entrée 28 4 3" xfId="36924"/>
    <cellStyle name="Entrée 28 4 3 10" xfId="36925"/>
    <cellStyle name="Entrée 28 4 3 2" xfId="36926"/>
    <cellStyle name="Entrée 28 4 3 2 2" xfId="36927"/>
    <cellStyle name="Entrée 28 4 3 2 3" xfId="36928"/>
    <cellStyle name="Entrée 28 4 3 2 4" xfId="36929"/>
    <cellStyle name="Entrée 28 4 3 2 5" xfId="36930"/>
    <cellStyle name="Entrée 28 4 3 2 6" xfId="36931"/>
    <cellStyle name="Entrée 28 4 3 2 7" xfId="36932"/>
    <cellStyle name="Entrée 28 4 3 2 8" xfId="36933"/>
    <cellStyle name="Entrée 28 4 3 2 9" xfId="36934"/>
    <cellStyle name="Entrée 28 4 3 3" xfId="36935"/>
    <cellStyle name="Entrée 28 4 3 4" xfId="36936"/>
    <cellStyle name="Entrée 28 4 3 5" xfId="36937"/>
    <cellStyle name="Entrée 28 4 3 6" xfId="36938"/>
    <cellStyle name="Entrée 28 4 3 7" xfId="36939"/>
    <cellStyle name="Entrée 28 4 3 8" xfId="36940"/>
    <cellStyle name="Entrée 28 4 3 9" xfId="36941"/>
    <cellStyle name="Entrée 28 4 4" xfId="36942"/>
    <cellStyle name="Entrée 28 4 4 2" xfId="36943"/>
    <cellStyle name="Entrée 28 4 4 3" xfId="36944"/>
    <cellStyle name="Entrée 28 4 4 4" xfId="36945"/>
    <cellStyle name="Entrée 28 4 4 5" xfId="36946"/>
    <cellStyle name="Entrée 28 4 4 6" xfId="36947"/>
    <cellStyle name="Entrée 28 4 4 7" xfId="36948"/>
    <cellStyle name="Entrée 28 4 4 8" xfId="36949"/>
    <cellStyle name="Entrée 28 4 4 9" xfId="36950"/>
    <cellStyle name="Entrée 28 4 5" xfId="36951"/>
    <cellStyle name="Entrée 28 4 5 2" xfId="36952"/>
    <cellStyle name="Entrée 28 4 5 3" xfId="36953"/>
    <cellStyle name="Entrée 28 4 5 4" xfId="36954"/>
    <cellStyle name="Entrée 28 4 5 5" xfId="36955"/>
    <cellStyle name="Entrée 28 4 5 6" xfId="36956"/>
    <cellStyle name="Entrée 28 4 5 7" xfId="36957"/>
    <cellStyle name="Entrée 28 4 5 8" xfId="36958"/>
    <cellStyle name="Entrée 28 4 5 9" xfId="36959"/>
    <cellStyle name="Entrée 28 4 6" xfId="36960"/>
    <cellStyle name="Entrée 28 4 6 2" xfId="36961"/>
    <cellStyle name="Entrée 28 4 6 3" xfId="36962"/>
    <cellStyle name="Entrée 28 4 6 4" xfId="36963"/>
    <cellStyle name="Entrée 28 4 6 5" xfId="36964"/>
    <cellStyle name="Entrée 28 4 6 6" xfId="36965"/>
    <cellStyle name="Entrée 28 4 7" xfId="36966"/>
    <cellStyle name="Entrée 28 4 7 2" xfId="36967"/>
    <cellStyle name="Entrée 28 4 7 3" xfId="36968"/>
    <cellStyle name="Entrée 28 4 7 4" xfId="36969"/>
    <cellStyle name="Entrée 28 4 7 5" xfId="36970"/>
    <cellStyle name="Entrée 28 4 7 6" xfId="36971"/>
    <cellStyle name="Entrée 28 4 8" xfId="36972"/>
    <cellStyle name="Entrée 28 4 9" xfId="36973"/>
    <cellStyle name="Entrée 28 5" xfId="36974"/>
    <cellStyle name="Entrée 28 5 2" xfId="36975"/>
    <cellStyle name="Entrée 28 5 3" xfId="36976"/>
    <cellStyle name="Entrée 28 5 4" xfId="36977"/>
    <cellStyle name="Entrée 28 5 5" xfId="36978"/>
    <cellStyle name="Entrée 28 5 6" xfId="36979"/>
    <cellStyle name="Entrée 28 5 7" xfId="36980"/>
    <cellStyle name="Entrée 28 5 8" xfId="36981"/>
    <cellStyle name="Entrée 28 5 9" xfId="36982"/>
    <cellStyle name="Entrée 28 6" xfId="36983"/>
    <cellStyle name="Entrée 28 6 2" xfId="36984"/>
    <cellStyle name="Entrée 28 6 3" xfId="36985"/>
    <cellStyle name="Entrée 28 6 4" xfId="36986"/>
    <cellStyle name="Entrée 28 6 5" xfId="36987"/>
    <cellStyle name="Entrée 28 6 6" xfId="36988"/>
    <cellStyle name="Entrée 28 6 7" xfId="36989"/>
    <cellStyle name="Entrée 28 6 8" xfId="36990"/>
    <cellStyle name="Entrée 28 6 9" xfId="36991"/>
    <cellStyle name="Entrée 28 7" xfId="36992"/>
    <cellStyle name="Entrée 28 7 2" xfId="36993"/>
    <cellStyle name="Entrée 28 7 3" xfId="36994"/>
    <cellStyle name="Entrée 28 7 4" xfId="36995"/>
    <cellStyle name="Entrée 28 7 5" xfId="36996"/>
    <cellStyle name="Entrée 28 7 6" xfId="36997"/>
    <cellStyle name="Entrée 28 8" xfId="36998"/>
    <cellStyle name="Entrée 29" xfId="36999"/>
    <cellStyle name="Entrée 29 2" xfId="37000"/>
    <cellStyle name="Entrée 29 2 2" xfId="37001"/>
    <cellStyle name="Entrée 29 2 2 2" xfId="37002"/>
    <cellStyle name="Entrée 29 2 2 2 10" xfId="37003"/>
    <cellStyle name="Entrée 29 2 2 2 11" xfId="37004"/>
    <cellStyle name="Entrée 29 2 2 2 12" xfId="37005"/>
    <cellStyle name="Entrée 29 2 2 2 13" xfId="37006"/>
    <cellStyle name="Entrée 29 2 2 2 14" xfId="37007"/>
    <cellStyle name="Entrée 29 2 2 2 15" xfId="37008"/>
    <cellStyle name="Entrée 29 2 2 2 2" xfId="37009"/>
    <cellStyle name="Entrée 29 2 2 2 2 10" xfId="37010"/>
    <cellStyle name="Entrée 29 2 2 2 2 2" xfId="37011"/>
    <cellStyle name="Entrée 29 2 2 2 2 2 2" xfId="37012"/>
    <cellStyle name="Entrée 29 2 2 2 2 2 3" xfId="37013"/>
    <cellStyle name="Entrée 29 2 2 2 2 2 4" xfId="37014"/>
    <cellStyle name="Entrée 29 2 2 2 2 2 5" xfId="37015"/>
    <cellStyle name="Entrée 29 2 2 2 2 2 6" xfId="37016"/>
    <cellStyle name="Entrée 29 2 2 2 2 2 7" xfId="37017"/>
    <cellStyle name="Entrée 29 2 2 2 2 2 8" xfId="37018"/>
    <cellStyle name="Entrée 29 2 2 2 2 2 9" xfId="37019"/>
    <cellStyle name="Entrée 29 2 2 2 2 3" xfId="37020"/>
    <cellStyle name="Entrée 29 2 2 2 2 4" xfId="37021"/>
    <cellStyle name="Entrée 29 2 2 2 2 5" xfId="37022"/>
    <cellStyle name="Entrée 29 2 2 2 2 6" xfId="37023"/>
    <cellStyle name="Entrée 29 2 2 2 2 7" xfId="37024"/>
    <cellStyle name="Entrée 29 2 2 2 2 8" xfId="37025"/>
    <cellStyle name="Entrée 29 2 2 2 2 9" xfId="37026"/>
    <cellStyle name="Entrée 29 2 2 2 3" xfId="37027"/>
    <cellStyle name="Entrée 29 2 2 2 3 10" xfId="37028"/>
    <cellStyle name="Entrée 29 2 2 2 3 2" xfId="37029"/>
    <cellStyle name="Entrée 29 2 2 2 3 2 2" xfId="37030"/>
    <cellStyle name="Entrée 29 2 2 2 3 2 3" xfId="37031"/>
    <cellStyle name="Entrée 29 2 2 2 3 2 4" xfId="37032"/>
    <cellStyle name="Entrée 29 2 2 2 3 2 5" xfId="37033"/>
    <cellStyle name="Entrée 29 2 2 2 3 2 6" xfId="37034"/>
    <cellStyle name="Entrée 29 2 2 2 3 2 7" xfId="37035"/>
    <cellStyle name="Entrée 29 2 2 2 3 2 8" xfId="37036"/>
    <cellStyle name="Entrée 29 2 2 2 3 2 9" xfId="37037"/>
    <cellStyle name="Entrée 29 2 2 2 3 3" xfId="37038"/>
    <cellStyle name="Entrée 29 2 2 2 3 4" xfId="37039"/>
    <cellStyle name="Entrée 29 2 2 2 3 5" xfId="37040"/>
    <cellStyle name="Entrée 29 2 2 2 3 6" xfId="37041"/>
    <cellStyle name="Entrée 29 2 2 2 3 7" xfId="37042"/>
    <cellStyle name="Entrée 29 2 2 2 3 8" xfId="37043"/>
    <cellStyle name="Entrée 29 2 2 2 3 9" xfId="37044"/>
    <cellStyle name="Entrée 29 2 2 2 4" xfId="37045"/>
    <cellStyle name="Entrée 29 2 2 2 4 2" xfId="37046"/>
    <cellStyle name="Entrée 29 2 2 2 4 3" xfId="37047"/>
    <cellStyle name="Entrée 29 2 2 2 4 4" xfId="37048"/>
    <cellStyle name="Entrée 29 2 2 2 4 5" xfId="37049"/>
    <cellStyle name="Entrée 29 2 2 2 4 6" xfId="37050"/>
    <cellStyle name="Entrée 29 2 2 2 4 7" xfId="37051"/>
    <cellStyle name="Entrée 29 2 2 2 4 8" xfId="37052"/>
    <cellStyle name="Entrée 29 2 2 2 4 9" xfId="37053"/>
    <cellStyle name="Entrée 29 2 2 2 5" xfId="37054"/>
    <cellStyle name="Entrée 29 2 2 2 5 2" xfId="37055"/>
    <cellStyle name="Entrée 29 2 2 2 5 3" xfId="37056"/>
    <cellStyle name="Entrée 29 2 2 2 5 4" xfId="37057"/>
    <cellStyle name="Entrée 29 2 2 2 5 5" xfId="37058"/>
    <cellStyle name="Entrée 29 2 2 2 5 6" xfId="37059"/>
    <cellStyle name="Entrée 29 2 2 2 5 7" xfId="37060"/>
    <cellStyle name="Entrée 29 2 2 2 5 8" xfId="37061"/>
    <cellStyle name="Entrée 29 2 2 2 5 9" xfId="37062"/>
    <cellStyle name="Entrée 29 2 2 2 6" xfId="37063"/>
    <cellStyle name="Entrée 29 2 2 2 6 2" xfId="37064"/>
    <cellStyle name="Entrée 29 2 2 2 6 3" xfId="37065"/>
    <cellStyle name="Entrée 29 2 2 2 6 4" xfId="37066"/>
    <cellStyle name="Entrée 29 2 2 2 6 5" xfId="37067"/>
    <cellStyle name="Entrée 29 2 2 2 6 6" xfId="37068"/>
    <cellStyle name="Entrée 29 2 2 2 7" xfId="37069"/>
    <cellStyle name="Entrée 29 2 2 2 7 2" xfId="37070"/>
    <cellStyle name="Entrée 29 2 2 2 7 3" xfId="37071"/>
    <cellStyle name="Entrée 29 2 2 2 7 4" xfId="37072"/>
    <cellStyle name="Entrée 29 2 2 2 7 5" xfId="37073"/>
    <cellStyle name="Entrée 29 2 2 2 7 6" xfId="37074"/>
    <cellStyle name="Entrée 29 2 2 2 8" xfId="37075"/>
    <cellStyle name="Entrée 29 2 2 2 9" xfId="37076"/>
    <cellStyle name="Entrée 29 2 2 3" xfId="37077"/>
    <cellStyle name="Entrée 29 2 2 3 2" xfId="37078"/>
    <cellStyle name="Entrée 29 2 2 3 3" xfId="37079"/>
    <cellStyle name="Entrée 29 2 2 3 4" xfId="37080"/>
    <cellStyle name="Entrée 29 2 2 3 5" xfId="37081"/>
    <cellStyle name="Entrée 29 2 2 3 6" xfId="37082"/>
    <cellStyle name="Entrée 29 2 2 3 7" xfId="37083"/>
    <cellStyle name="Entrée 29 2 2 3 8" xfId="37084"/>
    <cellStyle name="Entrée 29 2 2 3 9" xfId="37085"/>
    <cellStyle name="Entrée 29 2 2 4" xfId="37086"/>
    <cellStyle name="Entrée 29 2 2 4 2" xfId="37087"/>
    <cellStyle name="Entrée 29 2 2 4 3" xfId="37088"/>
    <cellStyle name="Entrée 29 2 2 4 4" xfId="37089"/>
    <cellStyle name="Entrée 29 2 2 4 5" xfId="37090"/>
    <cellStyle name="Entrée 29 2 2 4 6" xfId="37091"/>
    <cellStyle name="Entrée 29 2 2 4 7" xfId="37092"/>
    <cellStyle name="Entrée 29 2 2 4 8" xfId="37093"/>
    <cellStyle name="Entrée 29 2 2 4 9" xfId="37094"/>
    <cellStyle name="Entrée 29 2 2 5" xfId="37095"/>
    <cellStyle name="Entrée 29 2 2 5 2" xfId="37096"/>
    <cellStyle name="Entrée 29 2 2 5 3" xfId="37097"/>
    <cellStyle name="Entrée 29 2 2 5 4" xfId="37098"/>
    <cellStyle name="Entrée 29 2 2 5 5" xfId="37099"/>
    <cellStyle name="Entrée 29 2 2 5 6" xfId="37100"/>
    <cellStyle name="Entrée 29 2 2 6" xfId="37101"/>
    <cellStyle name="Entrée 29 2 3" xfId="37102"/>
    <cellStyle name="Entrée 29 2 3 10" xfId="37103"/>
    <cellStyle name="Entrée 29 2 3 11" xfId="37104"/>
    <cellStyle name="Entrée 29 2 3 12" xfId="37105"/>
    <cellStyle name="Entrée 29 2 3 13" xfId="37106"/>
    <cellStyle name="Entrée 29 2 3 14" xfId="37107"/>
    <cellStyle name="Entrée 29 2 3 15" xfId="37108"/>
    <cellStyle name="Entrée 29 2 3 2" xfId="37109"/>
    <cellStyle name="Entrée 29 2 3 2 10" xfId="37110"/>
    <cellStyle name="Entrée 29 2 3 2 2" xfId="37111"/>
    <cellStyle name="Entrée 29 2 3 2 2 2" xfId="37112"/>
    <cellStyle name="Entrée 29 2 3 2 2 3" xfId="37113"/>
    <cellStyle name="Entrée 29 2 3 2 2 4" xfId="37114"/>
    <cellStyle name="Entrée 29 2 3 2 2 5" xfId="37115"/>
    <cellStyle name="Entrée 29 2 3 2 2 6" xfId="37116"/>
    <cellStyle name="Entrée 29 2 3 2 2 7" xfId="37117"/>
    <cellStyle name="Entrée 29 2 3 2 2 8" xfId="37118"/>
    <cellStyle name="Entrée 29 2 3 2 2 9" xfId="37119"/>
    <cellStyle name="Entrée 29 2 3 2 3" xfId="37120"/>
    <cellStyle name="Entrée 29 2 3 2 4" xfId="37121"/>
    <cellStyle name="Entrée 29 2 3 2 5" xfId="37122"/>
    <cellStyle name="Entrée 29 2 3 2 6" xfId="37123"/>
    <cellStyle name="Entrée 29 2 3 2 7" xfId="37124"/>
    <cellStyle name="Entrée 29 2 3 2 8" xfId="37125"/>
    <cellStyle name="Entrée 29 2 3 2 9" xfId="37126"/>
    <cellStyle name="Entrée 29 2 3 3" xfId="37127"/>
    <cellStyle name="Entrée 29 2 3 3 10" xfId="37128"/>
    <cellStyle name="Entrée 29 2 3 3 2" xfId="37129"/>
    <cellStyle name="Entrée 29 2 3 3 2 2" xfId="37130"/>
    <cellStyle name="Entrée 29 2 3 3 2 3" xfId="37131"/>
    <cellStyle name="Entrée 29 2 3 3 2 4" xfId="37132"/>
    <cellStyle name="Entrée 29 2 3 3 2 5" xfId="37133"/>
    <cellStyle name="Entrée 29 2 3 3 2 6" xfId="37134"/>
    <cellStyle name="Entrée 29 2 3 3 2 7" xfId="37135"/>
    <cellStyle name="Entrée 29 2 3 3 2 8" xfId="37136"/>
    <cellStyle name="Entrée 29 2 3 3 2 9" xfId="37137"/>
    <cellStyle name="Entrée 29 2 3 3 3" xfId="37138"/>
    <cellStyle name="Entrée 29 2 3 3 4" xfId="37139"/>
    <cellStyle name="Entrée 29 2 3 3 5" xfId="37140"/>
    <cellStyle name="Entrée 29 2 3 3 6" xfId="37141"/>
    <cellStyle name="Entrée 29 2 3 3 7" xfId="37142"/>
    <cellStyle name="Entrée 29 2 3 3 8" xfId="37143"/>
    <cellStyle name="Entrée 29 2 3 3 9" xfId="37144"/>
    <cellStyle name="Entrée 29 2 3 4" xfId="37145"/>
    <cellStyle name="Entrée 29 2 3 4 2" xfId="37146"/>
    <cellStyle name="Entrée 29 2 3 4 3" xfId="37147"/>
    <cellStyle name="Entrée 29 2 3 4 4" xfId="37148"/>
    <cellStyle name="Entrée 29 2 3 4 5" xfId="37149"/>
    <cellStyle name="Entrée 29 2 3 4 6" xfId="37150"/>
    <cellStyle name="Entrée 29 2 3 4 7" xfId="37151"/>
    <cellStyle name="Entrée 29 2 3 4 8" xfId="37152"/>
    <cellStyle name="Entrée 29 2 3 4 9" xfId="37153"/>
    <cellStyle name="Entrée 29 2 3 5" xfId="37154"/>
    <cellStyle name="Entrée 29 2 3 5 2" xfId="37155"/>
    <cellStyle name="Entrée 29 2 3 5 3" xfId="37156"/>
    <cellStyle name="Entrée 29 2 3 5 4" xfId="37157"/>
    <cellStyle name="Entrée 29 2 3 5 5" xfId="37158"/>
    <cellStyle name="Entrée 29 2 3 5 6" xfId="37159"/>
    <cellStyle name="Entrée 29 2 3 5 7" xfId="37160"/>
    <cellStyle name="Entrée 29 2 3 5 8" xfId="37161"/>
    <cellStyle name="Entrée 29 2 3 5 9" xfId="37162"/>
    <cellStyle name="Entrée 29 2 3 6" xfId="37163"/>
    <cellStyle name="Entrée 29 2 3 6 2" xfId="37164"/>
    <cellStyle name="Entrée 29 2 3 6 3" xfId="37165"/>
    <cellStyle name="Entrée 29 2 3 6 4" xfId="37166"/>
    <cellStyle name="Entrée 29 2 3 6 5" xfId="37167"/>
    <cellStyle name="Entrée 29 2 3 6 6" xfId="37168"/>
    <cellStyle name="Entrée 29 2 3 7" xfId="37169"/>
    <cellStyle name="Entrée 29 2 3 7 2" xfId="37170"/>
    <cellStyle name="Entrée 29 2 3 7 3" xfId="37171"/>
    <cellStyle name="Entrée 29 2 3 7 4" xfId="37172"/>
    <cellStyle name="Entrée 29 2 3 7 5" xfId="37173"/>
    <cellStyle name="Entrée 29 2 3 7 6" xfId="37174"/>
    <cellStyle name="Entrée 29 2 3 8" xfId="37175"/>
    <cellStyle name="Entrée 29 2 3 9" xfId="37176"/>
    <cellStyle name="Entrée 29 2 4" xfId="37177"/>
    <cellStyle name="Entrée 29 2 4 2" xfId="37178"/>
    <cellStyle name="Entrée 29 2 4 3" xfId="37179"/>
    <cellStyle name="Entrée 29 2 4 4" xfId="37180"/>
    <cellStyle name="Entrée 29 2 4 5" xfId="37181"/>
    <cellStyle name="Entrée 29 2 4 6" xfId="37182"/>
    <cellStyle name="Entrée 29 2 4 7" xfId="37183"/>
    <cellStyle name="Entrée 29 2 4 8" xfId="37184"/>
    <cellStyle name="Entrée 29 2 4 9" xfId="37185"/>
    <cellStyle name="Entrée 29 2 5" xfId="37186"/>
    <cellStyle name="Entrée 29 2 5 2" xfId="37187"/>
    <cellStyle name="Entrée 29 2 5 3" xfId="37188"/>
    <cellStyle name="Entrée 29 2 5 4" xfId="37189"/>
    <cellStyle name="Entrée 29 2 5 5" xfId="37190"/>
    <cellStyle name="Entrée 29 2 5 6" xfId="37191"/>
    <cellStyle name="Entrée 29 2 5 7" xfId="37192"/>
    <cellStyle name="Entrée 29 2 5 8" xfId="37193"/>
    <cellStyle name="Entrée 29 2 5 9" xfId="37194"/>
    <cellStyle name="Entrée 29 2 6" xfId="37195"/>
    <cellStyle name="Entrée 29 2 6 2" xfId="37196"/>
    <cellStyle name="Entrée 29 2 6 3" xfId="37197"/>
    <cellStyle name="Entrée 29 2 6 4" xfId="37198"/>
    <cellStyle name="Entrée 29 2 6 5" xfId="37199"/>
    <cellStyle name="Entrée 29 2 6 6" xfId="37200"/>
    <cellStyle name="Entrée 29 2 7" xfId="37201"/>
    <cellStyle name="Entrée 29 3" xfId="37202"/>
    <cellStyle name="Entrée 29 3 2" xfId="37203"/>
    <cellStyle name="Entrée 29 3 2 10" xfId="37204"/>
    <cellStyle name="Entrée 29 3 2 11" xfId="37205"/>
    <cellStyle name="Entrée 29 3 2 12" xfId="37206"/>
    <cellStyle name="Entrée 29 3 2 13" xfId="37207"/>
    <cellStyle name="Entrée 29 3 2 14" xfId="37208"/>
    <cellStyle name="Entrée 29 3 2 15" xfId="37209"/>
    <cellStyle name="Entrée 29 3 2 2" xfId="37210"/>
    <cellStyle name="Entrée 29 3 2 2 10" xfId="37211"/>
    <cellStyle name="Entrée 29 3 2 2 2" xfId="37212"/>
    <cellStyle name="Entrée 29 3 2 2 2 2" xfId="37213"/>
    <cellStyle name="Entrée 29 3 2 2 2 3" xfId="37214"/>
    <cellStyle name="Entrée 29 3 2 2 2 4" xfId="37215"/>
    <cellStyle name="Entrée 29 3 2 2 2 5" xfId="37216"/>
    <cellStyle name="Entrée 29 3 2 2 2 6" xfId="37217"/>
    <cellStyle name="Entrée 29 3 2 2 2 7" xfId="37218"/>
    <cellStyle name="Entrée 29 3 2 2 2 8" xfId="37219"/>
    <cellStyle name="Entrée 29 3 2 2 2 9" xfId="37220"/>
    <cellStyle name="Entrée 29 3 2 2 3" xfId="37221"/>
    <cellStyle name="Entrée 29 3 2 2 4" xfId="37222"/>
    <cellStyle name="Entrée 29 3 2 2 5" xfId="37223"/>
    <cellStyle name="Entrée 29 3 2 2 6" xfId="37224"/>
    <cellStyle name="Entrée 29 3 2 2 7" xfId="37225"/>
    <cellStyle name="Entrée 29 3 2 2 8" xfId="37226"/>
    <cellStyle name="Entrée 29 3 2 2 9" xfId="37227"/>
    <cellStyle name="Entrée 29 3 2 3" xfId="37228"/>
    <cellStyle name="Entrée 29 3 2 3 10" xfId="37229"/>
    <cellStyle name="Entrée 29 3 2 3 2" xfId="37230"/>
    <cellStyle name="Entrée 29 3 2 3 2 2" xfId="37231"/>
    <cellStyle name="Entrée 29 3 2 3 2 3" xfId="37232"/>
    <cellStyle name="Entrée 29 3 2 3 2 4" xfId="37233"/>
    <cellStyle name="Entrée 29 3 2 3 2 5" xfId="37234"/>
    <cellStyle name="Entrée 29 3 2 3 2 6" xfId="37235"/>
    <cellStyle name="Entrée 29 3 2 3 2 7" xfId="37236"/>
    <cellStyle name="Entrée 29 3 2 3 2 8" xfId="37237"/>
    <cellStyle name="Entrée 29 3 2 3 2 9" xfId="37238"/>
    <cellStyle name="Entrée 29 3 2 3 3" xfId="37239"/>
    <cellStyle name="Entrée 29 3 2 3 4" xfId="37240"/>
    <cellStyle name="Entrée 29 3 2 3 5" xfId="37241"/>
    <cellStyle name="Entrée 29 3 2 3 6" xfId="37242"/>
    <cellStyle name="Entrée 29 3 2 3 7" xfId="37243"/>
    <cellStyle name="Entrée 29 3 2 3 8" xfId="37244"/>
    <cellStyle name="Entrée 29 3 2 3 9" xfId="37245"/>
    <cellStyle name="Entrée 29 3 2 4" xfId="37246"/>
    <cellStyle name="Entrée 29 3 2 4 2" xfId="37247"/>
    <cellStyle name="Entrée 29 3 2 4 3" xfId="37248"/>
    <cellStyle name="Entrée 29 3 2 4 4" xfId="37249"/>
    <cellStyle name="Entrée 29 3 2 4 5" xfId="37250"/>
    <cellStyle name="Entrée 29 3 2 4 6" xfId="37251"/>
    <cellStyle name="Entrée 29 3 2 4 7" xfId="37252"/>
    <cellStyle name="Entrée 29 3 2 4 8" xfId="37253"/>
    <cellStyle name="Entrée 29 3 2 4 9" xfId="37254"/>
    <cellStyle name="Entrée 29 3 2 5" xfId="37255"/>
    <cellStyle name="Entrée 29 3 2 5 2" xfId="37256"/>
    <cellStyle name="Entrée 29 3 2 5 3" xfId="37257"/>
    <cellStyle name="Entrée 29 3 2 5 4" xfId="37258"/>
    <cellStyle name="Entrée 29 3 2 5 5" xfId="37259"/>
    <cellStyle name="Entrée 29 3 2 5 6" xfId="37260"/>
    <cellStyle name="Entrée 29 3 2 5 7" xfId="37261"/>
    <cellStyle name="Entrée 29 3 2 5 8" xfId="37262"/>
    <cellStyle name="Entrée 29 3 2 5 9" xfId="37263"/>
    <cellStyle name="Entrée 29 3 2 6" xfId="37264"/>
    <cellStyle name="Entrée 29 3 2 6 2" xfId="37265"/>
    <cellStyle name="Entrée 29 3 2 6 3" xfId="37266"/>
    <cellStyle name="Entrée 29 3 2 6 4" xfId="37267"/>
    <cellStyle name="Entrée 29 3 2 6 5" xfId="37268"/>
    <cellStyle name="Entrée 29 3 2 6 6" xfId="37269"/>
    <cellStyle name="Entrée 29 3 2 7" xfId="37270"/>
    <cellStyle name="Entrée 29 3 2 7 2" xfId="37271"/>
    <cellStyle name="Entrée 29 3 2 7 3" xfId="37272"/>
    <cellStyle name="Entrée 29 3 2 7 4" xfId="37273"/>
    <cellStyle name="Entrée 29 3 2 7 5" xfId="37274"/>
    <cellStyle name="Entrée 29 3 2 7 6" xfId="37275"/>
    <cellStyle name="Entrée 29 3 2 8" xfId="37276"/>
    <cellStyle name="Entrée 29 3 2 9" xfId="37277"/>
    <cellStyle name="Entrée 29 3 3" xfId="37278"/>
    <cellStyle name="Entrée 29 3 3 2" xfId="37279"/>
    <cellStyle name="Entrée 29 3 3 3" xfId="37280"/>
    <cellStyle name="Entrée 29 3 3 4" xfId="37281"/>
    <cellStyle name="Entrée 29 3 3 5" xfId="37282"/>
    <cellStyle name="Entrée 29 3 3 6" xfId="37283"/>
    <cellStyle name="Entrée 29 3 3 7" xfId="37284"/>
    <cellStyle name="Entrée 29 3 3 8" xfId="37285"/>
    <cellStyle name="Entrée 29 3 3 9" xfId="37286"/>
    <cellStyle name="Entrée 29 3 4" xfId="37287"/>
    <cellStyle name="Entrée 29 3 4 2" xfId="37288"/>
    <cellStyle name="Entrée 29 3 4 3" xfId="37289"/>
    <cellStyle name="Entrée 29 3 4 4" xfId="37290"/>
    <cellStyle name="Entrée 29 3 4 5" xfId="37291"/>
    <cellStyle name="Entrée 29 3 4 6" xfId="37292"/>
    <cellStyle name="Entrée 29 3 4 7" xfId="37293"/>
    <cellStyle name="Entrée 29 3 4 8" xfId="37294"/>
    <cellStyle name="Entrée 29 3 4 9" xfId="37295"/>
    <cellStyle name="Entrée 29 3 5" xfId="37296"/>
    <cellStyle name="Entrée 29 3 5 2" xfId="37297"/>
    <cellStyle name="Entrée 29 3 5 3" xfId="37298"/>
    <cellStyle name="Entrée 29 3 5 4" xfId="37299"/>
    <cellStyle name="Entrée 29 3 5 5" xfId="37300"/>
    <cellStyle name="Entrée 29 3 5 6" xfId="37301"/>
    <cellStyle name="Entrée 29 3 6" xfId="37302"/>
    <cellStyle name="Entrée 29 4" xfId="37303"/>
    <cellStyle name="Entrée 29 4 10" xfId="37304"/>
    <cellStyle name="Entrée 29 4 11" xfId="37305"/>
    <cellStyle name="Entrée 29 4 12" xfId="37306"/>
    <cellStyle name="Entrée 29 4 13" xfId="37307"/>
    <cellStyle name="Entrée 29 4 14" xfId="37308"/>
    <cellStyle name="Entrée 29 4 15" xfId="37309"/>
    <cellStyle name="Entrée 29 4 2" xfId="37310"/>
    <cellStyle name="Entrée 29 4 2 10" xfId="37311"/>
    <cellStyle name="Entrée 29 4 2 2" xfId="37312"/>
    <cellStyle name="Entrée 29 4 2 2 2" xfId="37313"/>
    <cellStyle name="Entrée 29 4 2 2 3" xfId="37314"/>
    <cellStyle name="Entrée 29 4 2 2 4" xfId="37315"/>
    <cellStyle name="Entrée 29 4 2 2 5" xfId="37316"/>
    <cellStyle name="Entrée 29 4 2 2 6" xfId="37317"/>
    <cellStyle name="Entrée 29 4 2 2 7" xfId="37318"/>
    <cellStyle name="Entrée 29 4 2 2 8" xfId="37319"/>
    <cellStyle name="Entrée 29 4 2 2 9" xfId="37320"/>
    <cellStyle name="Entrée 29 4 2 3" xfId="37321"/>
    <cellStyle name="Entrée 29 4 2 4" xfId="37322"/>
    <cellStyle name="Entrée 29 4 2 5" xfId="37323"/>
    <cellStyle name="Entrée 29 4 2 6" xfId="37324"/>
    <cellStyle name="Entrée 29 4 2 7" xfId="37325"/>
    <cellStyle name="Entrée 29 4 2 8" xfId="37326"/>
    <cellStyle name="Entrée 29 4 2 9" xfId="37327"/>
    <cellStyle name="Entrée 29 4 3" xfId="37328"/>
    <cellStyle name="Entrée 29 4 3 10" xfId="37329"/>
    <cellStyle name="Entrée 29 4 3 2" xfId="37330"/>
    <cellStyle name="Entrée 29 4 3 2 2" xfId="37331"/>
    <cellStyle name="Entrée 29 4 3 2 3" xfId="37332"/>
    <cellStyle name="Entrée 29 4 3 2 4" xfId="37333"/>
    <cellStyle name="Entrée 29 4 3 2 5" xfId="37334"/>
    <cellStyle name="Entrée 29 4 3 2 6" xfId="37335"/>
    <cellStyle name="Entrée 29 4 3 2 7" xfId="37336"/>
    <cellStyle name="Entrée 29 4 3 2 8" xfId="37337"/>
    <cellStyle name="Entrée 29 4 3 2 9" xfId="37338"/>
    <cellStyle name="Entrée 29 4 3 3" xfId="37339"/>
    <cellStyle name="Entrée 29 4 3 4" xfId="37340"/>
    <cellStyle name="Entrée 29 4 3 5" xfId="37341"/>
    <cellStyle name="Entrée 29 4 3 6" xfId="37342"/>
    <cellStyle name="Entrée 29 4 3 7" xfId="37343"/>
    <cellStyle name="Entrée 29 4 3 8" xfId="37344"/>
    <cellStyle name="Entrée 29 4 3 9" xfId="37345"/>
    <cellStyle name="Entrée 29 4 4" xfId="37346"/>
    <cellStyle name="Entrée 29 4 4 2" xfId="37347"/>
    <cellStyle name="Entrée 29 4 4 3" xfId="37348"/>
    <cellStyle name="Entrée 29 4 4 4" xfId="37349"/>
    <cellStyle name="Entrée 29 4 4 5" xfId="37350"/>
    <cellStyle name="Entrée 29 4 4 6" xfId="37351"/>
    <cellStyle name="Entrée 29 4 4 7" xfId="37352"/>
    <cellStyle name="Entrée 29 4 4 8" xfId="37353"/>
    <cellStyle name="Entrée 29 4 4 9" xfId="37354"/>
    <cellStyle name="Entrée 29 4 5" xfId="37355"/>
    <cellStyle name="Entrée 29 4 5 2" xfId="37356"/>
    <cellStyle name="Entrée 29 4 5 3" xfId="37357"/>
    <cellStyle name="Entrée 29 4 5 4" xfId="37358"/>
    <cellStyle name="Entrée 29 4 5 5" xfId="37359"/>
    <cellStyle name="Entrée 29 4 5 6" xfId="37360"/>
    <cellStyle name="Entrée 29 4 5 7" xfId="37361"/>
    <cellStyle name="Entrée 29 4 5 8" xfId="37362"/>
    <cellStyle name="Entrée 29 4 5 9" xfId="37363"/>
    <cellStyle name="Entrée 29 4 6" xfId="37364"/>
    <cellStyle name="Entrée 29 4 6 2" xfId="37365"/>
    <cellStyle name="Entrée 29 4 6 3" xfId="37366"/>
    <cellStyle name="Entrée 29 4 6 4" xfId="37367"/>
    <cellStyle name="Entrée 29 4 6 5" xfId="37368"/>
    <cellStyle name="Entrée 29 4 6 6" xfId="37369"/>
    <cellStyle name="Entrée 29 4 7" xfId="37370"/>
    <cellStyle name="Entrée 29 4 7 2" xfId="37371"/>
    <cellStyle name="Entrée 29 4 7 3" xfId="37372"/>
    <cellStyle name="Entrée 29 4 7 4" xfId="37373"/>
    <cellStyle name="Entrée 29 4 7 5" xfId="37374"/>
    <cellStyle name="Entrée 29 4 7 6" xfId="37375"/>
    <cellStyle name="Entrée 29 4 8" xfId="37376"/>
    <cellStyle name="Entrée 29 4 9" xfId="37377"/>
    <cellStyle name="Entrée 29 5" xfId="37378"/>
    <cellStyle name="Entrée 29 5 2" xfId="37379"/>
    <cellStyle name="Entrée 29 5 3" xfId="37380"/>
    <cellStyle name="Entrée 29 5 4" xfId="37381"/>
    <cellStyle name="Entrée 29 5 5" xfId="37382"/>
    <cellStyle name="Entrée 29 5 6" xfId="37383"/>
    <cellStyle name="Entrée 29 5 7" xfId="37384"/>
    <cellStyle name="Entrée 29 5 8" xfId="37385"/>
    <cellStyle name="Entrée 29 5 9" xfId="37386"/>
    <cellStyle name="Entrée 29 6" xfId="37387"/>
    <cellStyle name="Entrée 29 6 2" xfId="37388"/>
    <cellStyle name="Entrée 29 6 3" xfId="37389"/>
    <cellStyle name="Entrée 29 6 4" xfId="37390"/>
    <cellStyle name="Entrée 29 6 5" xfId="37391"/>
    <cellStyle name="Entrée 29 6 6" xfId="37392"/>
    <cellStyle name="Entrée 29 6 7" xfId="37393"/>
    <cellStyle name="Entrée 29 6 8" xfId="37394"/>
    <cellStyle name="Entrée 29 6 9" xfId="37395"/>
    <cellStyle name="Entrée 29 7" xfId="37396"/>
    <cellStyle name="Entrée 29 7 2" xfId="37397"/>
    <cellStyle name="Entrée 29 7 3" xfId="37398"/>
    <cellStyle name="Entrée 29 7 4" xfId="37399"/>
    <cellStyle name="Entrée 29 7 5" xfId="37400"/>
    <cellStyle name="Entrée 29 7 6" xfId="37401"/>
    <cellStyle name="Entrée 29 8" xfId="37402"/>
    <cellStyle name="Entrée 3" xfId="37403"/>
    <cellStyle name="Entrée 3 2" xfId="37404"/>
    <cellStyle name="Entrée 3 2 2" xfId="37405"/>
    <cellStyle name="Entrée 3 2 2 2" xfId="37406"/>
    <cellStyle name="Entrée 3 2 2 2 10" xfId="37407"/>
    <cellStyle name="Entrée 3 2 2 2 11" xfId="37408"/>
    <cellStyle name="Entrée 3 2 2 2 12" xfId="37409"/>
    <cellStyle name="Entrée 3 2 2 2 13" xfId="37410"/>
    <cellStyle name="Entrée 3 2 2 2 14" xfId="37411"/>
    <cellStyle name="Entrée 3 2 2 2 15" xfId="37412"/>
    <cellStyle name="Entrée 3 2 2 2 2" xfId="37413"/>
    <cellStyle name="Entrée 3 2 2 2 2 10" xfId="37414"/>
    <cellStyle name="Entrée 3 2 2 2 2 2" xfId="37415"/>
    <cellStyle name="Entrée 3 2 2 2 2 2 2" xfId="37416"/>
    <cellStyle name="Entrée 3 2 2 2 2 2 3" xfId="37417"/>
    <cellStyle name="Entrée 3 2 2 2 2 2 4" xfId="37418"/>
    <cellStyle name="Entrée 3 2 2 2 2 2 5" xfId="37419"/>
    <cellStyle name="Entrée 3 2 2 2 2 2 6" xfId="37420"/>
    <cellStyle name="Entrée 3 2 2 2 2 2 7" xfId="37421"/>
    <cellStyle name="Entrée 3 2 2 2 2 2 8" xfId="37422"/>
    <cellStyle name="Entrée 3 2 2 2 2 2 9" xfId="37423"/>
    <cellStyle name="Entrée 3 2 2 2 2 3" xfId="37424"/>
    <cellStyle name="Entrée 3 2 2 2 2 4" xfId="37425"/>
    <cellStyle name="Entrée 3 2 2 2 2 5" xfId="37426"/>
    <cellStyle name="Entrée 3 2 2 2 2 6" xfId="37427"/>
    <cellStyle name="Entrée 3 2 2 2 2 7" xfId="37428"/>
    <cellStyle name="Entrée 3 2 2 2 2 8" xfId="37429"/>
    <cellStyle name="Entrée 3 2 2 2 2 9" xfId="37430"/>
    <cellStyle name="Entrée 3 2 2 2 3" xfId="37431"/>
    <cellStyle name="Entrée 3 2 2 2 3 10" xfId="37432"/>
    <cellStyle name="Entrée 3 2 2 2 3 2" xfId="37433"/>
    <cellStyle name="Entrée 3 2 2 2 3 2 2" xfId="37434"/>
    <cellStyle name="Entrée 3 2 2 2 3 2 3" xfId="37435"/>
    <cellStyle name="Entrée 3 2 2 2 3 2 4" xfId="37436"/>
    <cellStyle name="Entrée 3 2 2 2 3 2 5" xfId="37437"/>
    <cellStyle name="Entrée 3 2 2 2 3 2 6" xfId="37438"/>
    <cellStyle name="Entrée 3 2 2 2 3 2 7" xfId="37439"/>
    <cellStyle name="Entrée 3 2 2 2 3 2 8" xfId="37440"/>
    <cellStyle name="Entrée 3 2 2 2 3 2 9" xfId="37441"/>
    <cellStyle name="Entrée 3 2 2 2 3 3" xfId="37442"/>
    <cellStyle name="Entrée 3 2 2 2 3 4" xfId="37443"/>
    <cellStyle name="Entrée 3 2 2 2 3 5" xfId="37444"/>
    <cellStyle name="Entrée 3 2 2 2 3 6" xfId="37445"/>
    <cellStyle name="Entrée 3 2 2 2 3 7" xfId="37446"/>
    <cellStyle name="Entrée 3 2 2 2 3 8" xfId="37447"/>
    <cellStyle name="Entrée 3 2 2 2 3 9" xfId="37448"/>
    <cellStyle name="Entrée 3 2 2 2 4" xfId="37449"/>
    <cellStyle name="Entrée 3 2 2 2 4 2" xfId="37450"/>
    <cellStyle name="Entrée 3 2 2 2 4 3" xfId="37451"/>
    <cellStyle name="Entrée 3 2 2 2 4 4" xfId="37452"/>
    <cellStyle name="Entrée 3 2 2 2 4 5" xfId="37453"/>
    <cellStyle name="Entrée 3 2 2 2 4 6" xfId="37454"/>
    <cellStyle name="Entrée 3 2 2 2 4 7" xfId="37455"/>
    <cellStyle name="Entrée 3 2 2 2 4 8" xfId="37456"/>
    <cellStyle name="Entrée 3 2 2 2 4 9" xfId="37457"/>
    <cellStyle name="Entrée 3 2 2 2 5" xfId="37458"/>
    <cellStyle name="Entrée 3 2 2 2 5 2" xfId="37459"/>
    <cellStyle name="Entrée 3 2 2 2 5 3" xfId="37460"/>
    <cellStyle name="Entrée 3 2 2 2 5 4" xfId="37461"/>
    <cellStyle name="Entrée 3 2 2 2 5 5" xfId="37462"/>
    <cellStyle name="Entrée 3 2 2 2 5 6" xfId="37463"/>
    <cellStyle name="Entrée 3 2 2 2 5 7" xfId="37464"/>
    <cellStyle name="Entrée 3 2 2 2 5 8" xfId="37465"/>
    <cellStyle name="Entrée 3 2 2 2 5 9" xfId="37466"/>
    <cellStyle name="Entrée 3 2 2 2 6" xfId="37467"/>
    <cellStyle name="Entrée 3 2 2 2 6 2" xfId="37468"/>
    <cellStyle name="Entrée 3 2 2 2 6 3" xfId="37469"/>
    <cellStyle name="Entrée 3 2 2 2 6 4" xfId="37470"/>
    <cellStyle name="Entrée 3 2 2 2 6 5" xfId="37471"/>
    <cellStyle name="Entrée 3 2 2 2 6 6" xfId="37472"/>
    <cellStyle name="Entrée 3 2 2 2 7" xfId="37473"/>
    <cellStyle name="Entrée 3 2 2 2 7 2" xfId="37474"/>
    <cellStyle name="Entrée 3 2 2 2 7 3" xfId="37475"/>
    <cellStyle name="Entrée 3 2 2 2 7 4" xfId="37476"/>
    <cellStyle name="Entrée 3 2 2 2 7 5" xfId="37477"/>
    <cellStyle name="Entrée 3 2 2 2 7 6" xfId="37478"/>
    <cellStyle name="Entrée 3 2 2 2 8" xfId="37479"/>
    <cellStyle name="Entrée 3 2 2 2 9" xfId="37480"/>
    <cellStyle name="Entrée 3 2 2 3" xfId="37481"/>
    <cellStyle name="Entrée 3 2 2 3 2" xfId="37482"/>
    <cellStyle name="Entrée 3 2 2 3 3" xfId="37483"/>
    <cellStyle name="Entrée 3 2 2 3 4" xfId="37484"/>
    <cellStyle name="Entrée 3 2 2 3 5" xfId="37485"/>
    <cellStyle name="Entrée 3 2 2 3 6" xfId="37486"/>
    <cellStyle name="Entrée 3 2 2 3 7" xfId="37487"/>
    <cellStyle name="Entrée 3 2 2 3 8" xfId="37488"/>
    <cellStyle name="Entrée 3 2 2 3 9" xfId="37489"/>
    <cellStyle name="Entrée 3 2 2 4" xfId="37490"/>
    <cellStyle name="Entrée 3 2 2 4 2" xfId="37491"/>
    <cellStyle name="Entrée 3 2 2 4 3" xfId="37492"/>
    <cellStyle name="Entrée 3 2 2 4 4" xfId="37493"/>
    <cellStyle name="Entrée 3 2 2 4 5" xfId="37494"/>
    <cellStyle name="Entrée 3 2 2 4 6" xfId="37495"/>
    <cellStyle name="Entrée 3 2 2 4 7" xfId="37496"/>
    <cellStyle name="Entrée 3 2 2 4 8" xfId="37497"/>
    <cellStyle name="Entrée 3 2 2 4 9" xfId="37498"/>
    <cellStyle name="Entrée 3 2 2 5" xfId="37499"/>
    <cellStyle name="Entrée 3 2 2 5 2" xfId="37500"/>
    <cellStyle name="Entrée 3 2 2 5 3" xfId="37501"/>
    <cellStyle name="Entrée 3 2 2 5 4" xfId="37502"/>
    <cellStyle name="Entrée 3 2 2 5 5" xfId="37503"/>
    <cellStyle name="Entrée 3 2 2 5 6" xfId="37504"/>
    <cellStyle name="Entrée 3 2 2 6" xfId="37505"/>
    <cellStyle name="Entrée 3 2 3" xfId="37506"/>
    <cellStyle name="Entrée 3 2 3 10" xfId="37507"/>
    <cellStyle name="Entrée 3 2 3 11" xfId="37508"/>
    <cellStyle name="Entrée 3 2 3 12" xfId="37509"/>
    <cellStyle name="Entrée 3 2 3 13" xfId="37510"/>
    <cellStyle name="Entrée 3 2 3 14" xfId="37511"/>
    <cellStyle name="Entrée 3 2 3 15" xfId="37512"/>
    <cellStyle name="Entrée 3 2 3 2" xfId="37513"/>
    <cellStyle name="Entrée 3 2 3 2 10" xfId="37514"/>
    <cellStyle name="Entrée 3 2 3 2 2" xfId="37515"/>
    <cellStyle name="Entrée 3 2 3 2 2 2" xfId="37516"/>
    <cellStyle name="Entrée 3 2 3 2 2 3" xfId="37517"/>
    <cellStyle name="Entrée 3 2 3 2 2 4" xfId="37518"/>
    <cellStyle name="Entrée 3 2 3 2 2 5" xfId="37519"/>
    <cellStyle name="Entrée 3 2 3 2 2 6" xfId="37520"/>
    <cellStyle name="Entrée 3 2 3 2 2 7" xfId="37521"/>
    <cellStyle name="Entrée 3 2 3 2 2 8" xfId="37522"/>
    <cellStyle name="Entrée 3 2 3 2 2 9" xfId="37523"/>
    <cellStyle name="Entrée 3 2 3 2 3" xfId="37524"/>
    <cellStyle name="Entrée 3 2 3 2 4" xfId="37525"/>
    <cellStyle name="Entrée 3 2 3 2 5" xfId="37526"/>
    <cellStyle name="Entrée 3 2 3 2 6" xfId="37527"/>
    <cellStyle name="Entrée 3 2 3 2 7" xfId="37528"/>
    <cellStyle name="Entrée 3 2 3 2 8" xfId="37529"/>
    <cellStyle name="Entrée 3 2 3 2 9" xfId="37530"/>
    <cellStyle name="Entrée 3 2 3 3" xfId="37531"/>
    <cellStyle name="Entrée 3 2 3 3 10" xfId="37532"/>
    <cellStyle name="Entrée 3 2 3 3 2" xfId="37533"/>
    <cellStyle name="Entrée 3 2 3 3 2 2" xfId="37534"/>
    <cellStyle name="Entrée 3 2 3 3 2 3" xfId="37535"/>
    <cellStyle name="Entrée 3 2 3 3 2 4" xfId="37536"/>
    <cellStyle name="Entrée 3 2 3 3 2 5" xfId="37537"/>
    <cellStyle name="Entrée 3 2 3 3 2 6" xfId="37538"/>
    <cellStyle name="Entrée 3 2 3 3 2 7" xfId="37539"/>
    <cellStyle name="Entrée 3 2 3 3 2 8" xfId="37540"/>
    <cellStyle name="Entrée 3 2 3 3 2 9" xfId="37541"/>
    <cellStyle name="Entrée 3 2 3 3 3" xfId="37542"/>
    <cellStyle name="Entrée 3 2 3 3 4" xfId="37543"/>
    <cellStyle name="Entrée 3 2 3 3 5" xfId="37544"/>
    <cellStyle name="Entrée 3 2 3 3 6" xfId="37545"/>
    <cellStyle name="Entrée 3 2 3 3 7" xfId="37546"/>
    <cellStyle name="Entrée 3 2 3 3 8" xfId="37547"/>
    <cellStyle name="Entrée 3 2 3 3 9" xfId="37548"/>
    <cellStyle name="Entrée 3 2 3 4" xfId="37549"/>
    <cellStyle name="Entrée 3 2 3 4 2" xfId="37550"/>
    <cellStyle name="Entrée 3 2 3 4 3" xfId="37551"/>
    <cellStyle name="Entrée 3 2 3 4 4" xfId="37552"/>
    <cellStyle name="Entrée 3 2 3 4 5" xfId="37553"/>
    <cellStyle name="Entrée 3 2 3 4 6" xfId="37554"/>
    <cellStyle name="Entrée 3 2 3 4 7" xfId="37555"/>
    <cellStyle name="Entrée 3 2 3 4 8" xfId="37556"/>
    <cellStyle name="Entrée 3 2 3 4 9" xfId="37557"/>
    <cellStyle name="Entrée 3 2 3 5" xfId="37558"/>
    <cellStyle name="Entrée 3 2 3 5 2" xfId="37559"/>
    <cellStyle name="Entrée 3 2 3 5 3" xfId="37560"/>
    <cellStyle name="Entrée 3 2 3 5 4" xfId="37561"/>
    <cellStyle name="Entrée 3 2 3 5 5" xfId="37562"/>
    <cellStyle name="Entrée 3 2 3 5 6" xfId="37563"/>
    <cellStyle name="Entrée 3 2 3 5 7" xfId="37564"/>
    <cellStyle name="Entrée 3 2 3 5 8" xfId="37565"/>
    <cellStyle name="Entrée 3 2 3 5 9" xfId="37566"/>
    <cellStyle name="Entrée 3 2 3 6" xfId="37567"/>
    <cellStyle name="Entrée 3 2 3 6 2" xfId="37568"/>
    <cellStyle name="Entrée 3 2 3 6 3" xfId="37569"/>
    <cellStyle name="Entrée 3 2 3 6 4" xfId="37570"/>
    <cellStyle name="Entrée 3 2 3 6 5" xfId="37571"/>
    <cellStyle name="Entrée 3 2 3 6 6" xfId="37572"/>
    <cellStyle name="Entrée 3 2 3 7" xfId="37573"/>
    <cellStyle name="Entrée 3 2 3 7 2" xfId="37574"/>
    <cellStyle name="Entrée 3 2 3 7 3" xfId="37575"/>
    <cellStyle name="Entrée 3 2 3 7 4" xfId="37576"/>
    <cellStyle name="Entrée 3 2 3 7 5" xfId="37577"/>
    <cellStyle name="Entrée 3 2 3 7 6" xfId="37578"/>
    <cellStyle name="Entrée 3 2 3 8" xfId="37579"/>
    <cellStyle name="Entrée 3 2 3 9" xfId="37580"/>
    <cellStyle name="Entrée 3 2 4" xfId="37581"/>
    <cellStyle name="Entrée 3 2 4 2" xfId="37582"/>
    <cellStyle name="Entrée 3 2 4 3" xfId="37583"/>
    <cellStyle name="Entrée 3 2 4 4" xfId="37584"/>
    <cellStyle name="Entrée 3 2 4 5" xfId="37585"/>
    <cellStyle name="Entrée 3 2 4 6" xfId="37586"/>
    <cellStyle name="Entrée 3 2 4 7" xfId="37587"/>
    <cellStyle name="Entrée 3 2 4 8" xfId="37588"/>
    <cellStyle name="Entrée 3 2 4 9" xfId="37589"/>
    <cellStyle name="Entrée 3 2 5" xfId="37590"/>
    <cellStyle name="Entrée 3 2 5 2" xfId="37591"/>
    <cellStyle name="Entrée 3 2 5 3" xfId="37592"/>
    <cellStyle name="Entrée 3 2 5 4" xfId="37593"/>
    <cellStyle name="Entrée 3 2 5 5" xfId="37594"/>
    <cellStyle name="Entrée 3 2 5 6" xfId="37595"/>
    <cellStyle name="Entrée 3 2 5 7" xfId="37596"/>
    <cellStyle name="Entrée 3 2 5 8" xfId="37597"/>
    <cellStyle name="Entrée 3 2 5 9" xfId="37598"/>
    <cellStyle name="Entrée 3 2 6" xfId="37599"/>
    <cellStyle name="Entrée 3 2 6 2" xfId="37600"/>
    <cellStyle name="Entrée 3 2 6 3" xfId="37601"/>
    <cellStyle name="Entrée 3 2 6 4" xfId="37602"/>
    <cellStyle name="Entrée 3 2 6 5" xfId="37603"/>
    <cellStyle name="Entrée 3 2 6 6" xfId="37604"/>
    <cellStyle name="Entrée 3 2 7" xfId="37605"/>
    <cellStyle name="Entrée 3 3" xfId="37606"/>
    <cellStyle name="Entrée 3 3 2" xfId="37607"/>
    <cellStyle name="Entrée 3 3 2 10" xfId="37608"/>
    <cellStyle name="Entrée 3 3 2 11" xfId="37609"/>
    <cellStyle name="Entrée 3 3 2 12" xfId="37610"/>
    <cellStyle name="Entrée 3 3 2 13" xfId="37611"/>
    <cellStyle name="Entrée 3 3 2 14" xfId="37612"/>
    <cellStyle name="Entrée 3 3 2 15" xfId="37613"/>
    <cellStyle name="Entrée 3 3 2 2" xfId="37614"/>
    <cellStyle name="Entrée 3 3 2 2 10" xfId="37615"/>
    <cellStyle name="Entrée 3 3 2 2 2" xfId="37616"/>
    <cellStyle name="Entrée 3 3 2 2 2 2" xfId="37617"/>
    <cellStyle name="Entrée 3 3 2 2 2 3" xfId="37618"/>
    <cellStyle name="Entrée 3 3 2 2 2 4" xfId="37619"/>
    <cellStyle name="Entrée 3 3 2 2 2 5" xfId="37620"/>
    <cellStyle name="Entrée 3 3 2 2 2 6" xfId="37621"/>
    <cellStyle name="Entrée 3 3 2 2 2 7" xfId="37622"/>
    <cellStyle name="Entrée 3 3 2 2 2 8" xfId="37623"/>
    <cellStyle name="Entrée 3 3 2 2 2 9" xfId="37624"/>
    <cellStyle name="Entrée 3 3 2 2 3" xfId="37625"/>
    <cellStyle name="Entrée 3 3 2 2 4" xfId="37626"/>
    <cellStyle name="Entrée 3 3 2 2 5" xfId="37627"/>
    <cellStyle name="Entrée 3 3 2 2 6" xfId="37628"/>
    <cellStyle name="Entrée 3 3 2 2 7" xfId="37629"/>
    <cellStyle name="Entrée 3 3 2 2 8" xfId="37630"/>
    <cellStyle name="Entrée 3 3 2 2 9" xfId="37631"/>
    <cellStyle name="Entrée 3 3 2 3" xfId="37632"/>
    <cellStyle name="Entrée 3 3 2 3 10" xfId="37633"/>
    <cellStyle name="Entrée 3 3 2 3 2" xfId="37634"/>
    <cellStyle name="Entrée 3 3 2 3 2 2" xfId="37635"/>
    <cellStyle name="Entrée 3 3 2 3 2 3" xfId="37636"/>
    <cellStyle name="Entrée 3 3 2 3 2 4" xfId="37637"/>
    <cellStyle name="Entrée 3 3 2 3 2 5" xfId="37638"/>
    <cellStyle name="Entrée 3 3 2 3 2 6" xfId="37639"/>
    <cellStyle name="Entrée 3 3 2 3 2 7" xfId="37640"/>
    <cellStyle name="Entrée 3 3 2 3 2 8" xfId="37641"/>
    <cellStyle name="Entrée 3 3 2 3 2 9" xfId="37642"/>
    <cellStyle name="Entrée 3 3 2 3 3" xfId="37643"/>
    <cellStyle name="Entrée 3 3 2 3 4" xfId="37644"/>
    <cellStyle name="Entrée 3 3 2 3 5" xfId="37645"/>
    <cellStyle name="Entrée 3 3 2 3 6" xfId="37646"/>
    <cellStyle name="Entrée 3 3 2 3 7" xfId="37647"/>
    <cellStyle name="Entrée 3 3 2 3 8" xfId="37648"/>
    <cellStyle name="Entrée 3 3 2 3 9" xfId="37649"/>
    <cellStyle name="Entrée 3 3 2 4" xfId="37650"/>
    <cellStyle name="Entrée 3 3 2 4 2" xfId="37651"/>
    <cellStyle name="Entrée 3 3 2 4 3" xfId="37652"/>
    <cellStyle name="Entrée 3 3 2 4 4" xfId="37653"/>
    <cellStyle name="Entrée 3 3 2 4 5" xfId="37654"/>
    <cellStyle name="Entrée 3 3 2 4 6" xfId="37655"/>
    <cellStyle name="Entrée 3 3 2 4 7" xfId="37656"/>
    <cellStyle name="Entrée 3 3 2 4 8" xfId="37657"/>
    <cellStyle name="Entrée 3 3 2 4 9" xfId="37658"/>
    <cellStyle name="Entrée 3 3 2 5" xfId="37659"/>
    <cellStyle name="Entrée 3 3 2 5 2" xfId="37660"/>
    <cellStyle name="Entrée 3 3 2 5 3" xfId="37661"/>
    <cellStyle name="Entrée 3 3 2 5 4" xfId="37662"/>
    <cellStyle name="Entrée 3 3 2 5 5" xfId="37663"/>
    <cellStyle name="Entrée 3 3 2 5 6" xfId="37664"/>
    <cellStyle name="Entrée 3 3 2 5 7" xfId="37665"/>
    <cellStyle name="Entrée 3 3 2 5 8" xfId="37666"/>
    <cellStyle name="Entrée 3 3 2 5 9" xfId="37667"/>
    <cellStyle name="Entrée 3 3 2 6" xfId="37668"/>
    <cellStyle name="Entrée 3 3 2 6 2" xfId="37669"/>
    <cellStyle name="Entrée 3 3 2 6 3" xfId="37670"/>
    <cellStyle name="Entrée 3 3 2 6 4" xfId="37671"/>
    <cellStyle name="Entrée 3 3 2 6 5" xfId="37672"/>
    <cellStyle name="Entrée 3 3 2 6 6" xfId="37673"/>
    <cellStyle name="Entrée 3 3 2 7" xfId="37674"/>
    <cellStyle name="Entrée 3 3 2 7 2" xfId="37675"/>
    <cellStyle name="Entrée 3 3 2 7 3" xfId="37676"/>
    <cellStyle name="Entrée 3 3 2 7 4" xfId="37677"/>
    <cellStyle name="Entrée 3 3 2 7 5" xfId="37678"/>
    <cellStyle name="Entrée 3 3 2 7 6" xfId="37679"/>
    <cellStyle name="Entrée 3 3 2 8" xfId="37680"/>
    <cellStyle name="Entrée 3 3 2 9" xfId="37681"/>
    <cellStyle name="Entrée 3 3 3" xfId="37682"/>
    <cellStyle name="Entrée 3 3 3 2" xfId="37683"/>
    <cellStyle name="Entrée 3 3 3 3" xfId="37684"/>
    <cellStyle name="Entrée 3 3 3 4" xfId="37685"/>
    <cellStyle name="Entrée 3 3 3 5" xfId="37686"/>
    <cellStyle name="Entrée 3 3 3 6" xfId="37687"/>
    <cellStyle name="Entrée 3 3 3 7" xfId="37688"/>
    <cellStyle name="Entrée 3 3 3 8" xfId="37689"/>
    <cellStyle name="Entrée 3 3 3 9" xfId="37690"/>
    <cellStyle name="Entrée 3 3 4" xfId="37691"/>
    <cellStyle name="Entrée 3 3 4 2" xfId="37692"/>
    <cellStyle name="Entrée 3 3 4 3" xfId="37693"/>
    <cellStyle name="Entrée 3 3 4 4" xfId="37694"/>
    <cellStyle name="Entrée 3 3 4 5" xfId="37695"/>
    <cellStyle name="Entrée 3 3 4 6" xfId="37696"/>
    <cellStyle name="Entrée 3 3 4 7" xfId="37697"/>
    <cellStyle name="Entrée 3 3 4 8" xfId="37698"/>
    <cellStyle name="Entrée 3 3 4 9" xfId="37699"/>
    <cellStyle name="Entrée 3 3 5" xfId="37700"/>
    <cellStyle name="Entrée 3 3 5 2" xfId="37701"/>
    <cellStyle name="Entrée 3 3 5 3" xfId="37702"/>
    <cellStyle name="Entrée 3 3 5 4" xfId="37703"/>
    <cellStyle name="Entrée 3 3 5 5" xfId="37704"/>
    <cellStyle name="Entrée 3 3 5 6" xfId="37705"/>
    <cellStyle name="Entrée 3 3 6" xfId="37706"/>
    <cellStyle name="Entrée 3 4" xfId="37707"/>
    <cellStyle name="Entrée 3 4 10" xfId="37708"/>
    <cellStyle name="Entrée 3 4 11" xfId="37709"/>
    <cellStyle name="Entrée 3 4 12" xfId="37710"/>
    <cellStyle name="Entrée 3 4 13" xfId="37711"/>
    <cellStyle name="Entrée 3 4 14" xfId="37712"/>
    <cellStyle name="Entrée 3 4 15" xfId="37713"/>
    <cellStyle name="Entrée 3 4 2" xfId="37714"/>
    <cellStyle name="Entrée 3 4 2 10" xfId="37715"/>
    <cellStyle name="Entrée 3 4 2 2" xfId="37716"/>
    <cellStyle name="Entrée 3 4 2 2 2" xfId="37717"/>
    <cellStyle name="Entrée 3 4 2 2 3" xfId="37718"/>
    <cellStyle name="Entrée 3 4 2 2 4" xfId="37719"/>
    <cellStyle name="Entrée 3 4 2 2 5" xfId="37720"/>
    <cellStyle name="Entrée 3 4 2 2 6" xfId="37721"/>
    <cellStyle name="Entrée 3 4 2 2 7" xfId="37722"/>
    <cellStyle name="Entrée 3 4 2 2 8" xfId="37723"/>
    <cellStyle name="Entrée 3 4 2 2 9" xfId="37724"/>
    <cellStyle name="Entrée 3 4 2 3" xfId="37725"/>
    <cellStyle name="Entrée 3 4 2 4" xfId="37726"/>
    <cellStyle name="Entrée 3 4 2 5" xfId="37727"/>
    <cellStyle name="Entrée 3 4 2 6" xfId="37728"/>
    <cellStyle name="Entrée 3 4 2 7" xfId="37729"/>
    <cellStyle name="Entrée 3 4 2 8" xfId="37730"/>
    <cellStyle name="Entrée 3 4 2 9" xfId="37731"/>
    <cellStyle name="Entrée 3 4 3" xfId="37732"/>
    <cellStyle name="Entrée 3 4 3 10" xfId="37733"/>
    <cellStyle name="Entrée 3 4 3 2" xfId="37734"/>
    <cellStyle name="Entrée 3 4 3 2 2" xfId="37735"/>
    <cellStyle name="Entrée 3 4 3 2 3" xfId="37736"/>
    <cellStyle name="Entrée 3 4 3 2 4" xfId="37737"/>
    <cellStyle name="Entrée 3 4 3 2 5" xfId="37738"/>
    <cellStyle name="Entrée 3 4 3 2 6" xfId="37739"/>
    <cellStyle name="Entrée 3 4 3 2 7" xfId="37740"/>
    <cellStyle name="Entrée 3 4 3 2 8" xfId="37741"/>
    <cellStyle name="Entrée 3 4 3 2 9" xfId="37742"/>
    <cellStyle name="Entrée 3 4 3 3" xfId="37743"/>
    <cellStyle name="Entrée 3 4 3 4" xfId="37744"/>
    <cellStyle name="Entrée 3 4 3 5" xfId="37745"/>
    <cellStyle name="Entrée 3 4 3 6" xfId="37746"/>
    <cellStyle name="Entrée 3 4 3 7" xfId="37747"/>
    <cellStyle name="Entrée 3 4 3 8" xfId="37748"/>
    <cellStyle name="Entrée 3 4 3 9" xfId="37749"/>
    <cellStyle name="Entrée 3 4 4" xfId="37750"/>
    <cellStyle name="Entrée 3 4 4 2" xfId="37751"/>
    <cellStyle name="Entrée 3 4 4 3" xfId="37752"/>
    <cellStyle name="Entrée 3 4 4 4" xfId="37753"/>
    <cellStyle name="Entrée 3 4 4 5" xfId="37754"/>
    <cellStyle name="Entrée 3 4 4 6" xfId="37755"/>
    <cellStyle name="Entrée 3 4 4 7" xfId="37756"/>
    <cellStyle name="Entrée 3 4 4 8" xfId="37757"/>
    <cellStyle name="Entrée 3 4 4 9" xfId="37758"/>
    <cellStyle name="Entrée 3 4 5" xfId="37759"/>
    <cellStyle name="Entrée 3 4 5 2" xfId="37760"/>
    <cellStyle name="Entrée 3 4 5 3" xfId="37761"/>
    <cellStyle name="Entrée 3 4 5 4" xfId="37762"/>
    <cellStyle name="Entrée 3 4 5 5" xfId="37763"/>
    <cellStyle name="Entrée 3 4 5 6" xfId="37764"/>
    <cellStyle name="Entrée 3 4 5 7" xfId="37765"/>
    <cellStyle name="Entrée 3 4 5 8" xfId="37766"/>
    <cellStyle name="Entrée 3 4 5 9" xfId="37767"/>
    <cellStyle name="Entrée 3 4 6" xfId="37768"/>
    <cellStyle name="Entrée 3 4 6 2" xfId="37769"/>
    <cellStyle name="Entrée 3 4 6 3" xfId="37770"/>
    <cellStyle name="Entrée 3 4 6 4" xfId="37771"/>
    <cellStyle name="Entrée 3 4 6 5" xfId="37772"/>
    <cellStyle name="Entrée 3 4 6 6" xfId="37773"/>
    <cellStyle name="Entrée 3 4 7" xfId="37774"/>
    <cellStyle name="Entrée 3 4 7 2" xfId="37775"/>
    <cellStyle name="Entrée 3 4 7 3" xfId="37776"/>
    <cellStyle name="Entrée 3 4 7 4" xfId="37777"/>
    <cellStyle name="Entrée 3 4 7 5" xfId="37778"/>
    <cellStyle name="Entrée 3 4 7 6" xfId="37779"/>
    <cellStyle name="Entrée 3 4 8" xfId="37780"/>
    <cellStyle name="Entrée 3 4 9" xfId="37781"/>
    <cellStyle name="Entrée 3 5" xfId="37782"/>
    <cellStyle name="Entrée 3 5 2" xfId="37783"/>
    <cellStyle name="Entrée 3 5 3" xfId="37784"/>
    <cellStyle name="Entrée 3 5 4" xfId="37785"/>
    <cellStyle name="Entrée 3 5 5" xfId="37786"/>
    <cellStyle name="Entrée 3 5 6" xfId="37787"/>
    <cellStyle name="Entrée 3 5 7" xfId="37788"/>
    <cellStyle name="Entrée 3 5 8" xfId="37789"/>
    <cellStyle name="Entrée 3 5 9" xfId="37790"/>
    <cellStyle name="Entrée 3 6" xfId="37791"/>
    <cellStyle name="Entrée 3 6 2" xfId="37792"/>
    <cellStyle name="Entrée 3 6 3" xfId="37793"/>
    <cellStyle name="Entrée 3 6 4" xfId="37794"/>
    <cellStyle name="Entrée 3 6 5" xfId="37795"/>
    <cellStyle name="Entrée 3 6 6" xfId="37796"/>
    <cellStyle name="Entrée 3 6 7" xfId="37797"/>
    <cellStyle name="Entrée 3 6 8" xfId="37798"/>
    <cellStyle name="Entrée 3 6 9" xfId="37799"/>
    <cellStyle name="Entrée 3 7" xfId="37800"/>
    <cellStyle name="Entrée 3 7 2" xfId="37801"/>
    <cellStyle name="Entrée 3 7 3" xfId="37802"/>
    <cellStyle name="Entrée 3 7 4" xfId="37803"/>
    <cellStyle name="Entrée 3 7 5" xfId="37804"/>
    <cellStyle name="Entrée 3 7 6" xfId="37805"/>
    <cellStyle name="Entrée 3 8" xfId="37806"/>
    <cellStyle name="Entrée 30" xfId="37807"/>
    <cellStyle name="Entrée 30 2" xfId="37808"/>
    <cellStyle name="Entrée 30 2 2" xfId="37809"/>
    <cellStyle name="Entrée 30 2 2 2" xfId="37810"/>
    <cellStyle name="Entrée 30 2 2 2 10" xfId="37811"/>
    <cellStyle name="Entrée 30 2 2 2 11" xfId="37812"/>
    <cellStyle name="Entrée 30 2 2 2 12" xfId="37813"/>
    <cellStyle name="Entrée 30 2 2 2 13" xfId="37814"/>
    <cellStyle name="Entrée 30 2 2 2 14" xfId="37815"/>
    <cellStyle name="Entrée 30 2 2 2 15" xfId="37816"/>
    <cellStyle name="Entrée 30 2 2 2 2" xfId="37817"/>
    <cellStyle name="Entrée 30 2 2 2 2 10" xfId="37818"/>
    <cellStyle name="Entrée 30 2 2 2 2 2" xfId="37819"/>
    <cellStyle name="Entrée 30 2 2 2 2 2 2" xfId="37820"/>
    <cellStyle name="Entrée 30 2 2 2 2 2 3" xfId="37821"/>
    <cellStyle name="Entrée 30 2 2 2 2 2 4" xfId="37822"/>
    <cellStyle name="Entrée 30 2 2 2 2 2 5" xfId="37823"/>
    <cellStyle name="Entrée 30 2 2 2 2 2 6" xfId="37824"/>
    <cellStyle name="Entrée 30 2 2 2 2 2 7" xfId="37825"/>
    <cellStyle name="Entrée 30 2 2 2 2 2 8" xfId="37826"/>
    <cellStyle name="Entrée 30 2 2 2 2 2 9" xfId="37827"/>
    <cellStyle name="Entrée 30 2 2 2 2 3" xfId="37828"/>
    <cellStyle name="Entrée 30 2 2 2 2 4" xfId="37829"/>
    <cellStyle name="Entrée 30 2 2 2 2 5" xfId="37830"/>
    <cellStyle name="Entrée 30 2 2 2 2 6" xfId="37831"/>
    <cellStyle name="Entrée 30 2 2 2 2 7" xfId="37832"/>
    <cellStyle name="Entrée 30 2 2 2 2 8" xfId="37833"/>
    <cellStyle name="Entrée 30 2 2 2 2 9" xfId="37834"/>
    <cellStyle name="Entrée 30 2 2 2 3" xfId="37835"/>
    <cellStyle name="Entrée 30 2 2 2 3 10" xfId="37836"/>
    <cellStyle name="Entrée 30 2 2 2 3 2" xfId="37837"/>
    <cellStyle name="Entrée 30 2 2 2 3 2 2" xfId="37838"/>
    <cellStyle name="Entrée 30 2 2 2 3 2 3" xfId="37839"/>
    <cellStyle name="Entrée 30 2 2 2 3 2 4" xfId="37840"/>
    <cellStyle name="Entrée 30 2 2 2 3 2 5" xfId="37841"/>
    <cellStyle name="Entrée 30 2 2 2 3 2 6" xfId="37842"/>
    <cellStyle name="Entrée 30 2 2 2 3 2 7" xfId="37843"/>
    <cellStyle name="Entrée 30 2 2 2 3 2 8" xfId="37844"/>
    <cellStyle name="Entrée 30 2 2 2 3 2 9" xfId="37845"/>
    <cellStyle name="Entrée 30 2 2 2 3 3" xfId="37846"/>
    <cellStyle name="Entrée 30 2 2 2 3 4" xfId="37847"/>
    <cellStyle name="Entrée 30 2 2 2 3 5" xfId="37848"/>
    <cellStyle name="Entrée 30 2 2 2 3 6" xfId="37849"/>
    <cellStyle name="Entrée 30 2 2 2 3 7" xfId="37850"/>
    <cellStyle name="Entrée 30 2 2 2 3 8" xfId="37851"/>
    <cellStyle name="Entrée 30 2 2 2 3 9" xfId="37852"/>
    <cellStyle name="Entrée 30 2 2 2 4" xfId="37853"/>
    <cellStyle name="Entrée 30 2 2 2 4 2" xfId="37854"/>
    <cellStyle name="Entrée 30 2 2 2 4 3" xfId="37855"/>
    <cellStyle name="Entrée 30 2 2 2 4 4" xfId="37856"/>
    <cellStyle name="Entrée 30 2 2 2 4 5" xfId="37857"/>
    <cellStyle name="Entrée 30 2 2 2 4 6" xfId="37858"/>
    <cellStyle name="Entrée 30 2 2 2 4 7" xfId="37859"/>
    <cellStyle name="Entrée 30 2 2 2 4 8" xfId="37860"/>
    <cellStyle name="Entrée 30 2 2 2 4 9" xfId="37861"/>
    <cellStyle name="Entrée 30 2 2 2 5" xfId="37862"/>
    <cellStyle name="Entrée 30 2 2 2 5 2" xfId="37863"/>
    <cellStyle name="Entrée 30 2 2 2 5 3" xfId="37864"/>
    <cellStyle name="Entrée 30 2 2 2 5 4" xfId="37865"/>
    <cellStyle name="Entrée 30 2 2 2 5 5" xfId="37866"/>
    <cellStyle name="Entrée 30 2 2 2 5 6" xfId="37867"/>
    <cellStyle name="Entrée 30 2 2 2 5 7" xfId="37868"/>
    <cellStyle name="Entrée 30 2 2 2 5 8" xfId="37869"/>
    <cellStyle name="Entrée 30 2 2 2 5 9" xfId="37870"/>
    <cellStyle name="Entrée 30 2 2 2 6" xfId="37871"/>
    <cellStyle name="Entrée 30 2 2 2 6 2" xfId="37872"/>
    <cellStyle name="Entrée 30 2 2 2 6 3" xfId="37873"/>
    <cellStyle name="Entrée 30 2 2 2 6 4" xfId="37874"/>
    <cellStyle name="Entrée 30 2 2 2 6 5" xfId="37875"/>
    <cellStyle name="Entrée 30 2 2 2 6 6" xfId="37876"/>
    <cellStyle name="Entrée 30 2 2 2 7" xfId="37877"/>
    <cellStyle name="Entrée 30 2 2 2 7 2" xfId="37878"/>
    <cellStyle name="Entrée 30 2 2 2 7 3" xfId="37879"/>
    <cellStyle name="Entrée 30 2 2 2 7 4" xfId="37880"/>
    <cellStyle name="Entrée 30 2 2 2 7 5" xfId="37881"/>
    <cellStyle name="Entrée 30 2 2 2 7 6" xfId="37882"/>
    <cellStyle name="Entrée 30 2 2 2 8" xfId="37883"/>
    <cellStyle name="Entrée 30 2 2 2 9" xfId="37884"/>
    <cellStyle name="Entrée 30 2 2 3" xfId="37885"/>
    <cellStyle name="Entrée 30 2 2 3 2" xfId="37886"/>
    <cellStyle name="Entrée 30 2 2 3 3" xfId="37887"/>
    <cellStyle name="Entrée 30 2 2 3 4" xfId="37888"/>
    <cellStyle name="Entrée 30 2 2 3 5" xfId="37889"/>
    <cellStyle name="Entrée 30 2 2 3 6" xfId="37890"/>
    <cellStyle name="Entrée 30 2 2 3 7" xfId="37891"/>
    <cellStyle name="Entrée 30 2 2 3 8" xfId="37892"/>
    <cellStyle name="Entrée 30 2 2 3 9" xfId="37893"/>
    <cellStyle name="Entrée 30 2 2 4" xfId="37894"/>
    <cellStyle name="Entrée 30 2 2 4 2" xfId="37895"/>
    <cellStyle name="Entrée 30 2 2 4 3" xfId="37896"/>
    <cellStyle name="Entrée 30 2 2 4 4" xfId="37897"/>
    <cellStyle name="Entrée 30 2 2 4 5" xfId="37898"/>
    <cellStyle name="Entrée 30 2 2 4 6" xfId="37899"/>
    <cellStyle name="Entrée 30 2 2 4 7" xfId="37900"/>
    <cellStyle name="Entrée 30 2 2 4 8" xfId="37901"/>
    <cellStyle name="Entrée 30 2 2 4 9" xfId="37902"/>
    <cellStyle name="Entrée 30 2 2 5" xfId="37903"/>
    <cellStyle name="Entrée 30 2 2 5 2" xfId="37904"/>
    <cellStyle name="Entrée 30 2 2 5 3" xfId="37905"/>
    <cellStyle name="Entrée 30 2 2 5 4" xfId="37906"/>
    <cellStyle name="Entrée 30 2 2 5 5" xfId="37907"/>
    <cellStyle name="Entrée 30 2 2 5 6" xfId="37908"/>
    <cellStyle name="Entrée 30 2 2 6" xfId="37909"/>
    <cellStyle name="Entrée 30 2 3" xfId="37910"/>
    <cellStyle name="Entrée 30 2 3 10" xfId="37911"/>
    <cellStyle name="Entrée 30 2 3 11" xfId="37912"/>
    <cellStyle name="Entrée 30 2 3 12" xfId="37913"/>
    <cellStyle name="Entrée 30 2 3 13" xfId="37914"/>
    <cellStyle name="Entrée 30 2 3 14" xfId="37915"/>
    <cellStyle name="Entrée 30 2 3 15" xfId="37916"/>
    <cellStyle name="Entrée 30 2 3 2" xfId="37917"/>
    <cellStyle name="Entrée 30 2 3 2 10" xfId="37918"/>
    <cellStyle name="Entrée 30 2 3 2 2" xfId="37919"/>
    <cellStyle name="Entrée 30 2 3 2 2 2" xfId="37920"/>
    <cellStyle name="Entrée 30 2 3 2 2 3" xfId="37921"/>
    <cellStyle name="Entrée 30 2 3 2 2 4" xfId="37922"/>
    <cellStyle name="Entrée 30 2 3 2 2 5" xfId="37923"/>
    <cellStyle name="Entrée 30 2 3 2 2 6" xfId="37924"/>
    <cellStyle name="Entrée 30 2 3 2 2 7" xfId="37925"/>
    <cellStyle name="Entrée 30 2 3 2 2 8" xfId="37926"/>
    <cellStyle name="Entrée 30 2 3 2 2 9" xfId="37927"/>
    <cellStyle name="Entrée 30 2 3 2 3" xfId="37928"/>
    <cellStyle name="Entrée 30 2 3 2 4" xfId="37929"/>
    <cellStyle name="Entrée 30 2 3 2 5" xfId="37930"/>
    <cellStyle name="Entrée 30 2 3 2 6" xfId="37931"/>
    <cellStyle name="Entrée 30 2 3 2 7" xfId="37932"/>
    <cellStyle name="Entrée 30 2 3 2 8" xfId="37933"/>
    <cellStyle name="Entrée 30 2 3 2 9" xfId="37934"/>
    <cellStyle name="Entrée 30 2 3 3" xfId="37935"/>
    <cellStyle name="Entrée 30 2 3 3 10" xfId="37936"/>
    <cellStyle name="Entrée 30 2 3 3 2" xfId="37937"/>
    <cellStyle name="Entrée 30 2 3 3 2 2" xfId="37938"/>
    <cellStyle name="Entrée 30 2 3 3 2 3" xfId="37939"/>
    <cellStyle name="Entrée 30 2 3 3 2 4" xfId="37940"/>
    <cellStyle name="Entrée 30 2 3 3 2 5" xfId="37941"/>
    <cellStyle name="Entrée 30 2 3 3 2 6" xfId="37942"/>
    <cellStyle name="Entrée 30 2 3 3 2 7" xfId="37943"/>
    <cellStyle name="Entrée 30 2 3 3 2 8" xfId="37944"/>
    <cellStyle name="Entrée 30 2 3 3 2 9" xfId="37945"/>
    <cellStyle name="Entrée 30 2 3 3 3" xfId="37946"/>
    <cellStyle name="Entrée 30 2 3 3 4" xfId="37947"/>
    <cellStyle name="Entrée 30 2 3 3 5" xfId="37948"/>
    <cellStyle name="Entrée 30 2 3 3 6" xfId="37949"/>
    <cellStyle name="Entrée 30 2 3 3 7" xfId="37950"/>
    <cellStyle name="Entrée 30 2 3 3 8" xfId="37951"/>
    <cellStyle name="Entrée 30 2 3 3 9" xfId="37952"/>
    <cellStyle name="Entrée 30 2 3 4" xfId="37953"/>
    <cellStyle name="Entrée 30 2 3 4 2" xfId="37954"/>
    <cellStyle name="Entrée 30 2 3 4 3" xfId="37955"/>
    <cellStyle name="Entrée 30 2 3 4 4" xfId="37956"/>
    <cellStyle name="Entrée 30 2 3 4 5" xfId="37957"/>
    <cellStyle name="Entrée 30 2 3 4 6" xfId="37958"/>
    <cellStyle name="Entrée 30 2 3 4 7" xfId="37959"/>
    <cellStyle name="Entrée 30 2 3 4 8" xfId="37960"/>
    <cellStyle name="Entrée 30 2 3 4 9" xfId="37961"/>
    <cellStyle name="Entrée 30 2 3 5" xfId="37962"/>
    <cellStyle name="Entrée 30 2 3 5 2" xfId="37963"/>
    <cellStyle name="Entrée 30 2 3 5 3" xfId="37964"/>
    <cellStyle name="Entrée 30 2 3 5 4" xfId="37965"/>
    <cellStyle name="Entrée 30 2 3 5 5" xfId="37966"/>
    <cellStyle name="Entrée 30 2 3 5 6" xfId="37967"/>
    <cellStyle name="Entrée 30 2 3 5 7" xfId="37968"/>
    <cellStyle name="Entrée 30 2 3 5 8" xfId="37969"/>
    <cellStyle name="Entrée 30 2 3 5 9" xfId="37970"/>
    <cellStyle name="Entrée 30 2 3 6" xfId="37971"/>
    <cellStyle name="Entrée 30 2 3 6 2" xfId="37972"/>
    <cellStyle name="Entrée 30 2 3 6 3" xfId="37973"/>
    <cellStyle name="Entrée 30 2 3 6 4" xfId="37974"/>
    <cellStyle name="Entrée 30 2 3 6 5" xfId="37975"/>
    <cellStyle name="Entrée 30 2 3 6 6" xfId="37976"/>
    <cellStyle name="Entrée 30 2 3 7" xfId="37977"/>
    <cellStyle name="Entrée 30 2 3 7 2" xfId="37978"/>
    <cellStyle name="Entrée 30 2 3 7 3" xfId="37979"/>
    <cellStyle name="Entrée 30 2 3 7 4" xfId="37980"/>
    <cellStyle name="Entrée 30 2 3 7 5" xfId="37981"/>
    <cellStyle name="Entrée 30 2 3 7 6" xfId="37982"/>
    <cellStyle name="Entrée 30 2 3 8" xfId="37983"/>
    <cellStyle name="Entrée 30 2 3 9" xfId="37984"/>
    <cellStyle name="Entrée 30 2 4" xfId="37985"/>
    <cellStyle name="Entrée 30 2 4 2" xfId="37986"/>
    <cellStyle name="Entrée 30 2 4 3" xfId="37987"/>
    <cellStyle name="Entrée 30 2 4 4" xfId="37988"/>
    <cellStyle name="Entrée 30 2 4 5" xfId="37989"/>
    <cellStyle name="Entrée 30 2 4 6" xfId="37990"/>
    <cellStyle name="Entrée 30 2 4 7" xfId="37991"/>
    <cellStyle name="Entrée 30 2 4 8" xfId="37992"/>
    <cellStyle name="Entrée 30 2 4 9" xfId="37993"/>
    <cellStyle name="Entrée 30 2 5" xfId="37994"/>
    <cellStyle name="Entrée 30 2 5 2" xfId="37995"/>
    <cellStyle name="Entrée 30 2 5 3" xfId="37996"/>
    <cellStyle name="Entrée 30 2 5 4" xfId="37997"/>
    <cellStyle name="Entrée 30 2 5 5" xfId="37998"/>
    <cellStyle name="Entrée 30 2 5 6" xfId="37999"/>
    <cellStyle name="Entrée 30 2 5 7" xfId="38000"/>
    <cellStyle name="Entrée 30 2 5 8" xfId="38001"/>
    <cellStyle name="Entrée 30 2 5 9" xfId="38002"/>
    <cellStyle name="Entrée 30 2 6" xfId="38003"/>
    <cellStyle name="Entrée 30 2 6 2" xfId="38004"/>
    <cellStyle name="Entrée 30 2 6 3" xfId="38005"/>
    <cellStyle name="Entrée 30 2 6 4" xfId="38006"/>
    <cellStyle name="Entrée 30 2 6 5" xfId="38007"/>
    <cellStyle name="Entrée 30 2 6 6" xfId="38008"/>
    <cellStyle name="Entrée 30 2 7" xfId="38009"/>
    <cellStyle name="Entrée 30 3" xfId="38010"/>
    <cellStyle name="Entrée 30 3 2" xfId="38011"/>
    <cellStyle name="Entrée 30 3 2 10" xfId="38012"/>
    <cellStyle name="Entrée 30 3 2 11" xfId="38013"/>
    <cellStyle name="Entrée 30 3 2 12" xfId="38014"/>
    <cellStyle name="Entrée 30 3 2 13" xfId="38015"/>
    <cellStyle name="Entrée 30 3 2 14" xfId="38016"/>
    <cellStyle name="Entrée 30 3 2 15" xfId="38017"/>
    <cellStyle name="Entrée 30 3 2 2" xfId="38018"/>
    <cellStyle name="Entrée 30 3 2 2 10" xfId="38019"/>
    <cellStyle name="Entrée 30 3 2 2 2" xfId="38020"/>
    <cellStyle name="Entrée 30 3 2 2 2 2" xfId="38021"/>
    <cellStyle name="Entrée 30 3 2 2 2 3" xfId="38022"/>
    <cellStyle name="Entrée 30 3 2 2 2 4" xfId="38023"/>
    <cellStyle name="Entrée 30 3 2 2 2 5" xfId="38024"/>
    <cellStyle name="Entrée 30 3 2 2 2 6" xfId="38025"/>
    <cellStyle name="Entrée 30 3 2 2 2 7" xfId="38026"/>
    <cellStyle name="Entrée 30 3 2 2 2 8" xfId="38027"/>
    <cellStyle name="Entrée 30 3 2 2 2 9" xfId="38028"/>
    <cellStyle name="Entrée 30 3 2 2 3" xfId="38029"/>
    <cellStyle name="Entrée 30 3 2 2 4" xfId="38030"/>
    <cellStyle name="Entrée 30 3 2 2 5" xfId="38031"/>
    <cellStyle name="Entrée 30 3 2 2 6" xfId="38032"/>
    <cellStyle name="Entrée 30 3 2 2 7" xfId="38033"/>
    <cellStyle name="Entrée 30 3 2 2 8" xfId="38034"/>
    <cellStyle name="Entrée 30 3 2 2 9" xfId="38035"/>
    <cellStyle name="Entrée 30 3 2 3" xfId="38036"/>
    <cellStyle name="Entrée 30 3 2 3 10" xfId="38037"/>
    <cellStyle name="Entrée 30 3 2 3 2" xfId="38038"/>
    <cellStyle name="Entrée 30 3 2 3 2 2" xfId="38039"/>
    <cellStyle name="Entrée 30 3 2 3 2 3" xfId="38040"/>
    <cellStyle name="Entrée 30 3 2 3 2 4" xfId="38041"/>
    <cellStyle name="Entrée 30 3 2 3 2 5" xfId="38042"/>
    <cellStyle name="Entrée 30 3 2 3 2 6" xfId="38043"/>
    <cellStyle name="Entrée 30 3 2 3 2 7" xfId="38044"/>
    <cellStyle name="Entrée 30 3 2 3 2 8" xfId="38045"/>
    <cellStyle name="Entrée 30 3 2 3 2 9" xfId="38046"/>
    <cellStyle name="Entrée 30 3 2 3 3" xfId="38047"/>
    <cellStyle name="Entrée 30 3 2 3 4" xfId="38048"/>
    <cellStyle name="Entrée 30 3 2 3 5" xfId="38049"/>
    <cellStyle name="Entrée 30 3 2 3 6" xfId="38050"/>
    <cellStyle name="Entrée 30 3 2 3 7" xfId="38051"/>
    <cellStyle name="Entrée 30 3 2 3 8" xfId="38052"/>
    <cellStyle name="Entrée 30 3 2 3 9" xfId="38053"/>
    <cellStyle name="Entrée 30 3 2 4" xfId="38054"/>
    <cellStyle name="Entrée 30 3 2 4 2" xfId="38055"/>
    <cellStyle name="Entrée 30 3 2 4 3" xfId="38056"/>
    <cellStyle name="Entrée 30 3 2 4 4" xfId="38057"/>
    <cellStyle name="Entrée 30 3 2 4 5" xfId="38058"/>
    <cellStyle name="Entrée 30 3 2 4 6" xfId="38059"/>
    <cellStyle name="Entrée 30 3 2 4 7" xfId="38060"/>
    <cellStyle name="Entrée 30 3 2 4 8" xfId="38061"/>
    <cellStyle name="Entrée 30 3 2 4 9" xfId="38062"/>
    <cellStyle name="Entrée 30 3 2 5" xfId="38063"/>
    <cellStyle name="Entrée 30 3 2 5 2" xfId="38064"/>
    <cellStyle name="Entrée 30 3 2 5 3" xfId="38065"/>
    <cellStyle name="Entrée 30 3 2 5 4" xfId="38066"/>
    <cellStyle name="Entrée 30 3 2 5 5" xfId="38067"/>
    <cellStyle name="Entrée 30 3 2 5 6" xfId="38068"/>
    <cellStyle name="Entrée 30 3 2 5 7" xfId="38069"/>
    <cellStyle name="Entrée 30 3 2 5 8" xfId="38070"/>
    <cellStyle name="Entrée 30 3 2 5 9" xfId="38071"/>
    <cellStyle name="Entrée 30 3 2 6" xfId="38072"/>
    <cellStyle name="Entrée 30 3 2 6 2" xfId="38073"/>
    <cellStyle name="Entrée 30 3 2 6 3" xfId="38074"/>
    <cellStyle name="Entrée 30 3 2 6 4" xfId="38075"/>
    <cellStyle name="Entrée 30 3 2 6 5" xfId="38076"/>
    <cellStyle name="Entrée 30 3 2 6 6" xfId="38077"/>
    <cellStyle name="Entrée 30 3 2 7" xfId="38078"/>
    <cellStyle name="Entrée 30 3 2 7 2" xfId="38079"/>
    <cellStyle name="Entrée 30 3 2 7 3" xfId="38080"/>
    <cellStyle name="Entrée 30 3 2 7 4" xfId="38081"/>
    <cellStyle name="Entrée 30 3 2 7 5" xfId="38082"/>
    <cellStyle name="Entrée 30 3 2 7 6" xfId="38083"/>
    <cellStyle name="Entrée 30 3 2 8" xfId="38084"/>
    <cellStyle name="Entrée 30 3 2 9" xfId="38085"/>
    <cellStyle name="Entrée 30 3 3" xfId="38086"/>
    <cellStyle name="Entrée 30 3 3 2" xfId="38087"/>
    <cellStyle name="Entrée 30 3 3 3" xfId="38088"/>
    <cellStyle name="Entrée 30 3 3 4" xfId="38089"/>
    <cellStyle name="Entrée 30 3 3 5" xfId="38090"/>
    <cellStyle name="Entrée 30 3 3 6" xfId="38091"/>
    <cellStyle name="Entrée 30 3 3 7" xfId="38092"/>
    <cellStyle name="Entrée 30 3 3 8" xfId="38093"/>
    <cellStyle name="Entrée 30 3 3 9" xfId="38094"/>
    <cellStyle name="Entrée 30 3 4" xfId="38095"/>
    <cellStyle name="Entrée 30 3 4 2" xfId="38096"/>
    <cellStyle name="Entrée 30 3 4 3" xfId="38097"/>
    <cellStyle name="Entrée 30 3 4 4" xfId="38098"/>
    <cellStyle name="Entrée 30 3 4 5" xfId="38099"/>
    <cellStyle name="Entrée 30 3 4 6" xfId="38100"/>
    <cellStyle name="Entrée 30 3 4 7" xfId="38101"/>
    <cellStyle name="Entrée 30 3 4 8" xfId="38102"/>
    <cellStyle name="Entrée 30 3 4 9" xfId="38103"/>
    <cellStyle name="Entrée 30 3 5" xfId="38104"/>
    <cellStyle name="Entrée 30 3 5 2" xfId="38105"/>
    <cellStyle name="Entrée 30 3 5 3" xfId="38106"/>
    <cellStyle name="Entrée 30 3 5 4" xfId="38107"/>
    <cellStyle name="Entrée 30 3 5 5" xfId="38108"/>
    <cellStyle name="Entrée 30 3 5 6" xfId="38109"/>
    <cellStyle name="Entrée 30 3 6" xfId="38110"/>
    <cellStyle name="Entrée 30 4" xfId="38111"/>
    <cellStyle name="Entrée 30 4 10" xfId="38112"/>
    <cellStyle name="Entrée 30 4 11" xfId="38113"/>
    <cellStyle name="Entrée 30 4 12" xfId="38114"/>
    <cellStyle name="Entrée 30 4 13" xfId="38115"/>
    <cellStyle name="Entrée 30 4 14" xfId="38116"/>
    <cellStyle name="Entrée 30 4 15" xfId="38117"/>
    <cellStyle name="Entrée 30 4 2" xfId="38118"/>
    <cellStyle name="Entrée 30 4 2 10" xfId="38119"/>
    <cellStyle name="Entrée 30 4 2 2" xfId="38120"/>
    <cellStyle name="Entrée 30 4 2 2 2" xfId="38121"/>
    <cellStyle name="Entrée 30 4 2 2 3" xfId="38122"/>
    <cellStyle name="Entrée 30 4 2 2 4" xfId="38123"/>
    <cellStyle name="Entrée 30 4 2 2 5" xfId="38124"/>
    <cellStyle name="Entrée 30 4 2 2 6" xfId="38125"/>
    <cellStyle name="Entrée 30 4 2 2 7" xfId="38126"/>
    <cellStyle name="Entrée 30 4 2 2 8" xfId="38127"/>
    <cellStyle name="Entrée 30 4 2 2 9" xfId="38128"/>
    <cellStyle name="Entrée 30 4 2 3" xfId="38129"/>
    <cellStyle name="Entrée 30 4 2 4" xfId="38130"/>
    <cellStyle name="Entrée 30 4 2 5" xfId="38131"/>
    <cellStyle name="Entrée 30 4 2 6" xfId="38132"/>
    <cellStyle name="Entrée 30 4 2 7" xfId="38133"/>
    <cellStyle name="Entrée 30 4 2 8" xfId="38134"/>
    <cellStyle name="Entrée 30 4 2 9" xfId="38135"/>
    <cellStyle name="Entrée 30 4 3" xfId="38136"/>
    <cellStyle name="Entrée 30 4 3 10" xfId="38137"/>
    <cellStyle name="Entrée 30 4 3 2" xfId="38138"/>
    <cellStyle name="Entrée 30 4 3 2 2" xfId="38139"/>
    <cellStyle name="Entrée 30 4 3 2 3" xfId="38140"/>
    <cellStyle name="Entrée 30 4 3 2 4" xfId="38141"/>
    <cellStyle name="Entrée 30 4 3 2 5" xfId="38142"/>
    <cellStyle name="Entrée 30 4 3 2 6" xfId="38143"/>
    <cellStyle name="Entrée 30 4 3 2 7" xfId="38144"/>
    <cellStyle name="Entrée 30 4 3 2 8" xfId="38145"/>
    <cellStyle name="Entrée 30 4 3 2 9" xfId="38146"/>
    <cellStyle name="Entrée 30 4 3 3" xfId="38147"/>
    <cellStyle name="Entrée 30 4 3 4" xfId="38148"/>
    <cellStyle name="Entrée 30 4 3 5" xfId="38149"/>
    <cellStyle name="Entrée 30 4 3 6" xfId="38150"/>
    <cellStyle name="Entrée 30 4 3 7" xfId="38151"/>
    <cellStyle name="Entrée 30 4 3 8" xfId="38152"/>
    <cellStyle name="Entrée 30 4 3 9" xfId="38153"/>
    <cellStyle name="Entrée 30 4 4" xfId="38154"/>
    <cellStyle name="Entrée 30 4 4 2" xfId="38155"/>
    <cellStyle name="Entrée 30 4 4 3" xfId="38156"/>
    <cellStyle name="Entrée 30 4 4 4" xfId="38157"/>
    <cellStyle name="Entrée 30 4 4 5" xfId="38158"/>
    <cellStyle name="Entrée 30 4 4 6" xfId="38159"/>
    <cellStyle name="Entrée 30 4 4 7" xfId="38160"/>
    <cellStyle name="Entrée 30 4 4 8" xfId="38161"/>
    <cellStyle name="Entrée 30 4 4 9" xfId="38162"/>
    <cellStyle name="Entrée 30 4 5" xfId="38163"/>
    <cellStyle name="Entrée 30 4 5 2" xfId="38164"/>
    <cellStyle name="Entrée 30 4 5 3" xfId="38165"/>
    <cellStyle name="Entrée 30 4 5 4" xfId="38166"/>
    <cellStyle name="Entrée 30 4 5 5" xfId="38167"/>
    <cellStyle name="Entrée 30 4 5 6" xfId="38168"/>
    <cellStyle name="Entrée 30 4 5 7" xfId="38169"/>
    <cellStyle name="Entrée 30 4 5 8" xfId="38170"/>
    <cellStyle name="Entrée 30 4 5 9" xfId="38171"/>
    <cellStyle name="Entrée 30 4 6" xfId="38172"/>
    <cellStyle name="Entrée 30 4 6 2" xfId="38173"/>
    <cellStyle name="Entrée 30 4 6 3" xfId="38174"/>
    <cellStyle name="Entrée 30 4 6 4" xfId="38175"/>
    <cellStyle name="Entrée 30 4 6 5" xfId="38176"/>
    <cellStyle name="Entrée 30 4 6 6" xfId="38177"/>
    <cellStyle name="Entrée 30 4 7" xfId="38178"/>
    <cellStyle name="Entrée 30 4 7 2" xfId="38179"/>
    <cellStyle name="Entrée 30 4 7 3" xfId="38180"/>
    <cellStyle name="Entrée 30 4 7 4" xfId="38181"/>
    <cellStyle name="Entrée 30 4 7 5" xfId="38182"/>
    <cellStyle name="Entrée 30 4 7 6" xfId="38183"/>
    <cellStyle name="Entrée 30 4 8" xfId="38184"/>
    <cellStyle name="Entrée 30 4 9" xfId="38185"/>
    <cellStyle name="Entrée 30 5" xfId="38186"/>
    <cellStyle name="Entrée 30 5 2" xfId="38187"/>
    <cellStyle name="Entrée 30 5 3" xfId="38188"/>
    <cellStyle name="Entrée 30 5 4" xfId="38189"/>
    <cellStyle name="Entrée 30 5 5" xfId="38190"/>
    <cellStyle name="Entrée 30 5 6" xfId="38191"/>
    <cellStyle name="Entrée 30 5 7" xfId="38192"/>
    <cellStyle name="Entrée 30 5 8" xfId="38193"/>
    <cellStyle name="Entrée 30 5 9" xfId="38194"/>
    <cellStyle name="Entrée 30 6" xfId="38195"/>
    <cellStyle name="Entrée 30 6 2" xfId="38196"/>
    <cellStyle name="Entrée 30 6 3" xfId="38197"/>
    <cellStyle name="Entrée 30 6 4" xfId="38198"/>
    <cellStyle name="Entrée 30 6 5" xfId="38199"/>
    <cellStyle name="Entrée 30 6 6" xfId="38200"/>
    <cellStyle name="Entrée 30 6 7" xfId="38201"/>
    <cellStyle name="Entrée 30 6 8" xfId="38202"/>
    <cellStyle name="Entrée 30 6 9" xfId="38203"/>
    <cellStyle name="Entrée 30 7" xfId="38204"/>
    <cellStyle name="Entrée 30 7 2" xfId="38205"/>
    <cellStyle name="Entrée 30 7 3" xfId="38206"/>
    <cellStyle name="Entrée 30 7 4" xfId="38207"/>
    <cellStyle name="Entrée 30 7 5" xfId="38208"/>
    <cellStyle name="Entrée 30 7 6" xfId="38209"/>
    <cellStyle name="Entrée 30 8" xfId="38210"/>
    <cellStyle name="Entrée 31" xfId="38211"/>
    <cellStyle name="Entrée 31 2" xfId="38212"/>
    <cellStyle name="Entrée 31 2 2" xfId="38213"/>
    <cellStyle name="Entrée 31 2 2 2" xfId="38214"/>
    <cellStyle name="Entrée 31 2 2 2 10" xfId="38215"/>
    <cellStyle name="Entrée 31 2 2 2 11" xfId="38216"/>
    <cellStyle name="Entrée 31 2 2 2 12" xfId="38217"/>
    <cellStyle name="Entrée 31 2 2 2 13" xfId="38218"/>
    <cellStyle name="Entrée 31 2 2 2 14" xfId="38219"/>
    <cellStyle name="Entrée 31 2 2 2 15" xfId="38220"/>
    <cellStyle name="Entrée 31 2 2 2 2" xfId="38221"/>
    <cellStyle name="Entrée 31 2 2 2 2 10" xfId="38222"/>
    <cellStyle name="Entrée 31 2 2 2 2 2" xfId="38223"/>
    <cellStyle name="Entrée 31 2 2 2 2 2 2" xfId="38224"/>
    <cellStyle name="Entrée 31 2 2 2 2 2 3" xfId="38225"/>
    <cellStyle name="Entrée 31 2 2 2 2 2 4" xfId="38226"/>
    <cellStyle name="Entrée 31 2 2 2 2 2 5" xfId="38227"/>
    <cellStyle name="Entrée 31 2 2 2 2 2 6" xfId="38228"/>
    <cellStyle name="Entrée 31 2 2 2 2 2 7" xfId="38229"/>
    <cellStyle name="Entrée 31 2 2 2 2 2 8" xfId="38230"/>
    <cellStyle name="Entrée 31 2 2 2 2 2 9" xfId="38231"/>
    <cellStyle name="Entrée 31 2 2 2 2 3" xfId="38232"/>
    <cellStyle name="Entrée 31 2 2 2 2 4" xfId="38233"/>
    <cellStyle name="Entrée 31 2 2 2 2 5" xfId="38234"/>
    <cellStyle name="Entrée 31 2 2 2 2 6" xfId="38235"/>
    <cellStyle name="Entrée 31 2 2 2 2 7" xfId="38236"/>
    <cellStyle name="Entrée 31 2 2 2 2 8" xfId="38237"/>
    <cellStyle name="Entrée 31 2 2 2 2 9" xfId="38238"/>
    <cellStyle name="Entrée 31 2 2 2 3" xfId="38239"/>
    <cellStyle name="Entrée 31 2 2 2 3 10" xfId="38240"/>
    <cellStyle name="Entrée 31 2 2 2 3 2" xfId="38241"/>
    <cellStyle name="Entrée 31 2 2 2 3 2 2" xfId="38242"/>
    <cellStyle name="Entrée 31 2 2 2 3 2 3" xfId="38243"/>
    <cellStyle name="Entrée 31 2 2 2 3 2 4" xfId="38244"/>
    <cellStyle name="Entrée 31 2 2 2 3 2 5" xfId="38245"/>
    <cellStyle name="Entrée 31 2 2 2 3 2 6" xfId="38246"/>
    <cellStyle name="Entrée 31 2 2 2 3 2 7" xfId="38247"/>
    <cellStyle name="Entrée 31 2 2 2 3 2 8" xfId="38248"/>
    <cellStyle name="Entrée 31 2 2 2 3 2 9" xfId="38249"/>
    <cellStyle name="Entrée 31 2 2 2 3 3" xfId="38250"/>
    <cellStyle name="Entrée 31 2 2 2 3 4" xfId="38251"/>
    <cellStyle name="Entrée 31 2 2 2 3 5" xfId="38252"/>
    <cellStyle name="Entrée 31 2 2 2 3 6" xfId="38253"/>
    <cellStyle name="Entrée 31 2 2 2 3 7" xfId="38254"/>
    <cellStyle name="Entrée 31 2 2 2 3 8" xfId="38255"/>
    <cellStyle name="Entrée 31 2 2 2 3 9" xfId="38256"/>
    <cellStyle name="Entrée 31 2 2 2 4" xfId="38257"/>
    <cellStyle name="Entrée 31 2 2 2 4 2" xfId="38258"/>
    <cellStyle name="Entrée 31 2 2 2 4 3" xfId="38259"/>
    <cellStyle name="Entrée 31 2 2 2 4 4" xfId="38260"/>
    <cellStyle name="Entrée 31 2 2 2 4 5" xfId="38261"/>
    <cellStyle name="Entrée 31 2 2 2 4 6" xfId="38262"/>
    <cellStyle name="Entrée 31 2 2 2 4 7" xfId="38263"/>
    <cellStyle name="Entrée 31 2 2 2 4 8" xfId="38264"/>
    <cellStyle name="Entrée 31 2 2 2 4 9" xfId="38265"/>
    <cellStyle name="Entrée 31 2 2 2 5" xfId="38266"/>
    <cellStyle name="Entrée 31 2 2 2 5 2" xfId="38267"/>
    <cellStyle name="Entrée 31 2 2 2 5 3" xfId="38268"/>
    <cellStyle name="Entrée 31 2 2 2 5 4" xfId="38269"/>
    <cellStyle name="Entrée 31 2 2 2 5 5" xfId="38270"/>
    <cellStyle name="Entrée 31 2 2 2 5 6" xfId="38271"/>
    <cellStyle name="Entrée 31 2 2 2 5 7" xfId="38272"/>
    <cellStyle name="Entrée 31 2 2 2 5 8" xfId="38273"/>
    <cellStyle name="Entrée 31 2 2 2 5 9" xfId="38274"/>
    <cellStyle name="Entrée 31 2 2 2 6" xfId="38275"/>
    <cellStyle name="Entrée 31 2 2 2 6 2" xfId="38276"/>
    <cellStyle name="Entrée 31 2 2 2 6 3" xfId="38277"/>
    <cellStyle name="Entrée 31 2 2 2 6 4" xfId="38278"/>
    <cellStyle name="Entrée 31 2 2 2 6 5" xfId="38279"/>
    <cellStyle name="Entrée 31 2 2 2 6 6" xfId="38280"/>
    <cellStyle name="Entrée 31 2 2 2 7" xfId="38281"/>
    <cellStyle name="Entrée 31 2 2 2 7 2" xfId="38282"/>
    <cellStyle name="Entrée 31 2 2 2 7 3" xfId="38283"/>
    <cellStyle name="Entrée 31 2 2 2 7 4" xfId="38284"/>
    <cellStyle name="Entrée 31 2 2 2 7 5" xfId="38285"/>
    <cellStyle name="Entrée 31 2 2 2 7 6" xfId="38286"/>
    <cellStyle name="Entrée 31 2 2 2 8" xfId="38287"/>
    <cellStyle name="Entrée 31 2 2 2 9" xfId="38288"/>
    <cellStyle name="Entrée 31 2 2 3" xfId="38289"/>
    <cellStyle name="Entrée 31 2 2 3 2" xfId="38290"/>
    <cellStyle name="Entrée 31 2 2 3 3" xfId="38291"/>
    <cellStyle name="Entrée 31 2 2 3 4" xfId="38292"/>
    <cellStyle name="Entrée 31 2 2 3 5" xfId="38293"/>
    <cellStyle name="Entrée 31 2 2 3 6" xfId="38294"/>
    <cellStyle name="Entrée 31 2 2 3 7" xfId="38295"/>
    <cellStyle name="Entrée 31 2 2 3 8" xfId="38296"/>
    <cellStyle name="Entrée 31 2 2 3 9" xfId="38297"/>
    <cellStyle name="Entrée 31 2 2 4" xfId="38298"/>
    <cellStyle name="Entrée 31 2 2 4 2" xfId="38299"/>
    <cellStyle name="Entrée 31 2 2 4 3" xfId="38300"/>
    <cellStyle name="Entrée 31 2 2 4 4" xfId="38301"/>
    <cellStyle name="Entrée 31 2 2 4 5" xfId="38302"/>
    <cellStyle name="Entrée 31 2 2 4 6" xfId="38303"/>
    <cellStyle name="Entrée 31 2 2 4 7" xfId="38304"/>
    <cellStyle name="Entrée 31 2 2 4 8" xfId="38305"/>
    <cellStyle name="Entrée 31 2 2 4 9" xfId="38306"/>
    <cellStyle name="Entrée 31 2 2 5" xfId="38307"/>
    <cellStyle name="Entrée 31 2 2 5 2" xfId="38308"/>
    <cellStyle name="Entrée 31 2 2 5 3" xfId="38309"/>
    <cellStyle name="Entrée 31 2 2 5 4" xfId="38310"/>
    <cellStyle name="Entrée 31 2 2 5 5" xfId="38311"/>
    <cellStyle name="Entrée 31 2 2 5 6" xfId="38312"/>
    <cellStyle name="Entrée 31 2 2 6" xfId="38313"/>
    <cellStyle name="Entrée 31 2 3" xfId="38314"/>
    <cellStyle name="Entrée 31 2 3 10" xfId="38315"/>
    <cellStyle name="Entrée 31 2 3 11" xfId="38316"/>
    <cellStyle name="Entrée 31 2 3 12" xfId="38317"/>
    <cellStyle name="Entrée 31 2 3 13" xfId="38318"/>
    <cellStyle name="Entrée 31 2 3 14" xfId="38319"/>
    <cellStyle name="Entrée 31 2 3 15" xfId="38320"/>
    <cellStyle name="Entrée 31 2 3 2" xfId="38321"/>
    <cellStyle name="Entrée 31 2 3 2 10" xfId="38322"/>
    <cellStyle name="Entrée 31 2 3 2 2" xfId="38323"/>
    <cellStyle name="Entrée 31 2 3 2 2 2" xfId="38324"/>
    <cellStyle name="Entrée 31 2 3 2 2 3" xfId="38325"/>
    <cellStyle name="Entrée 31 2 3 2 2 4" xfId="38326"/>
    <cellStyle name="Entrée 31 2 3 2 2 5" xfId="38327"/>
    <cellStyle name="Entrée 31 2 3 2 2 6" xfId="38328"/>
    <cellStyle name="Entrée 31 2 3 2 2 7" xfId="38329"/>
    <cellStyle name="Entrée 31 2 3 2 2 8" xfId="38330"/>
    <cellStyle name="Entrée 31 2 3 2 2 9" xfId="38331"/>
    <cellStyle name="Entrée 31 2 3 2 3" xfId="38332"/>
    <cellStyle name="Entrée 31 2 3 2 4" xfId="38333"/>
    <cellStyle name="Entrée 31 2 3 2 5" xfId="38334"/>
    <cellStyle name="Entrée 31 2 3 2 6" xfId="38335"/>
    <cellStyle name="Entrée 31 2 3 2 7" xfId="38336"/>
    <cellStyle name="Entrée 31 2 3 2 8" xfId="38337"/>
    <cellStyle name="Entrée 31 2 3 2 9" xfId="38338"/>
    <cellStyle name="Entrée 31 2 3 3" xfId="38339"/>
    <cellStyle name="Entrée 31 2 3 3 10" xfId="38340"/>
    <cellStyle name="Entrée 31 2 3 3 2" xfId="38341"/>
    <cellStyle name="Entrée 31 2 3 3 2 2" xfId="38342"/>
    <cellStyle name="Entrée 31 2 3 3 2 3" xfId="38343"/>
    <cellStyle name="Entrée 31 2 3 3 2 4" xfId="38344"/>
    <cellStyle name="Entrée 31 2 3 3 2 5" xfId="38345"/>
    <cellStyle name="Entrée 31 2 3 3 2 6" xfId="38346"/>
    <cellStyle name="Entrée 31 2 3 3 2 7" xfId="38347"/>
    <cellStyle name="Entrée 31 2 3 3 2 8" xfId="38348"/>
    <cellStyle name="Entrée 31 2 3 3 2 9" xfId="38349"/>
    <cellStyle name="Entrée 31 2 3 3 3" xfId="38350"/>
    <cellStyle name="Entrée 31 2 3 3 4" xfId="38351"/>
    <cellStyle name="Entrée 31 2 3 3 5" xfId="38352"/>
    <cellStyle name="Entrée 31 2 3 3 6" xfId="38353"/>
    <cellStyle name="Entrée 31 2 3 3 7" xfId="38354"/>
    <cellStyle name="Entrée 31 2 3 3 8" xfId="38355"/>
    <cellStyle name="Entrée 31 2 3 3 9" xfId="38356"/>
    <cellStyle name="Entrée 31 2 3 4" xfId="38357"/>
    <cellStyle name="Entrée 31 2 3 4 2" xfId="38358"/>
    <cellStyle name="Entrée 31 2 3 4 3" xfId="38359"/>
    <cellStyle name="Entrée 31 2 3 4 4" xfId="38360"/>
    <cellStyle name="Entrée 31 2 3 4 5" xfId="38361"/>
    <cellStyle name="Entrée 31 2 3 4 6" xfId="38362"/>
    <cellStyle name="Entrée 31 2 3 4 7" xfId="38363"/>
    <cellStyle name="Entrée 31 2 3 4 8" xfId="38364"/>
    <cellStyle name="Entrée 31 2 3 4 9" xfId="38365"/>
    <cellStyle name="Entrée 31 2 3 5" xfId="38366"/>
    <cellStyle name="Entrée 31 2 3 5 2" xfId="38367"/>
    <cellStyle name="Entrée 31 2 3 5 3" xfId="38368"/>
    <cellStyle name="Entrée 31 2 3 5 4" xfId="38369"/>
    <cellStyle name="Entrée 31 2 3 5 5" xfId="38370"/>
    <cellStyle name="Entrée 31 2 3 5 6" xfId="38371"/>
    <cellStyle name="Entrée 31 2 3 5 7" xfId="38372"/>
    <cellStyle name="Entrée 31 2 3 5 8" xfId="38373"/>
    <cellStyle name="Entrée 31 2 3 5 9" xfId="38374"/>
    <cellStyle name="Entrée 31 2 3 6" xfId="38375"/>
    <cellStyle name="Entrée 31 2 3 6 2" xfId="38376"/>
    <cellStyle name="Entrée 31 2 3 6 3" xfId="38377"/>
    <cellStyle name="Entrée 31 2 3 6 4" xfId="38378"/>
    <cellStyle name="Entrée 31 2 3 6 5" xfId="38379"/>
    <cellStyle name="Entrée 31 2 3 6 6" xfId="38380"/>
    <cellStyle name="Entrée 31 2 3 7" xfId="38381"/>
    <cellStyle name="Entrée 31 2 3 7 2" xfId="38382"/>
    <cellStyle name="Entrée 31 2 3 7 3" xfId="38383"/>
    <cellStyle name="Entrée 31 2 3 7 4" xfId="38384"/>
    <cellStyle name="Entrée 31 2 3 7 5" xfId="38385"/>
    <cellStyle name="Entrée 31 2 3 7 6" xfId="38386"/>
    <cellStyle name="Entrée 31 2 3 8" xfId="38387"/>
    <cellStyle name="Entrée 31 2 3 9" xfId="38388"/>
    <cellStyle name="Entrée 31 2 4" xfId="38389"/>
    <cellStyle name="Entrée 31 2 4 2" xfId="38390"/>
    <cellStyle name="Entrée 31 2 4 3" xfId="38391"/>
    <cellStyle name="Entrée 31 2 4 4" xfId="38392"/>
    <cellStyle name="Entrée 31 2 4 5" xfId="38393"/>
    <cellStyle name="Entrée 31 2 4 6" xfId="38394"/>
    <cellStyle name="Entrée 31 2 4 7" xfId="38395"/>
    <cellStyle name="Entrée 31 2 4 8" xfId="38396"/>
    <cellStyle name="Entrée 31 2 4 9" xfId="38397"/>
    <cellStyle name="Entrée 31 2 5" xfId="38398"/>
    <cellStyle name="Entrée 31 2 5 2" xfId="38399"/>
    <cellStyle name="Entrée 31 2 5 3" xfId="38400"/>
    <cellStyle name="Entrée 31 2 5 4" xfId="38401"/>
    <cellStyle name="Entrée 31 2 5 5" xfId="38402"/>
    <cellStyle name="Entrée 31 2 5 6" xfId="38403"/>
    <cellStyle name="Entrée 31 2 5 7" xfId="38404"/>
    <cellStyle name="Entrée 31 2 5 8" xfId="38405"/>
    <cellStyle name="Entrée 31 2 5 9" xfId="38406"/>
    <cellStyle name="Entrée 31 2 6" xfId="38407"/>
    <cellStyle name="Entrée 31 2 6 2" xfId="38408"/>
    <cellStyle name="Entrée 31 2 6 3" xfId="38409"/>
    <cellStyle name="Entrée 31 2 6 4" xfId="38410"/>
    <cellStyle name="Entrée 31 2 6 5" xfId="38411"/>
    <cellStyle name="Entrée 31 2 6 6" xfId="38412"/>
    <cellStyle name="Entrée 31 2 7" xfId="38413"/>
    <cellStyle name="Entrée 31 3" xfId="38414"/>
    <cellStyle name="Entrée 31 3 2" xfId="38415"/>
    <cellStyle name="Entrée 31 3 2 10" xfId="38416"/>
    <cellStyle name="Entrée 31 3 2 11" xfId="38417"/>
    <cellStyle name="Entrée 31 3 2 12" xfId="38418"/>
    <cellStyle name="Entrée 31 3 2 13" xfId="38419"/>
    <cellStyle name="Entrée 31 3 2 14" xfId="38420"/>
    <cellStyle name="Entrée 31 3 2 15" xfId="38421"/>
    <cellStyle name="Entrée 31 3 2 2" xfId="38422"/>
    <cellStyle name="Entrée 31 3 2 2 10" xfId="38423"/>
    <cellStyle name="Entrée 31 3 2 2 2" xfId="38424"/>
    <cellStyle name="Entrée 31 3 2 2 2 2" xfId="38425"/>
    <cellStyle name="Entrée 31 3 2 2 2 3" xfId="38426"/>
    <cellStyle name="Entrée 31 3 2 2 2 4" xfId="38427"/>
    <cellStyle name="Entrée 31 3 2 2 2 5" xfId="38428"/>
    <cellStyle name="Entrée 31 3 2 2 2 6" xfId="38429"/>
    <cellStyle name="Entrée 31 3 2 2 2 7" xfId="38430"/>
    <cellStyle name="Entrée 31 3 2 2 2 8" xfId="38431"/>
    <cellStyle name="Entrée 31 3 2 2 2 9" xfId="38432"/>
    <cellStyle name="Entrée 31 3 2 2 3" xfId="38433"/>
    <cellStyle name="Entrée 31 3 2 2 4" xfId="38434"/>
    <cellStyle name="Entrée 31 3 2 2 5" xfId="38435"/>
    <cellStyle name="Entrée 31 3 2 2 6" xfId="38436"/>
    <cellStyle name="Entrée 31 3 2 2 7" xfId="38437"/>
    <cellStyle name="Entrée 31 3 2 2 8" xfId="38438"/>
    <cellStyle name="Entrée 31 3 2 2 9" xfId="38439"/>
    <cellStyle name="Entrée 31 3 2 3" xfId="38440"/>
    <cellStyle name="Entrée 31 3 2 3 10" xfId="38441"/>
    <cellStyle name="Entrée 31 3 2 3 2" xfId="38442"/>
    <cellStyle name="Entrée 31 3 2 3 2 2" xfId="38443"/>
    <cellStyle name="Entrée 31 3 2 3 2 3" xfId="38444"/>
    <cellStyle name="Entrée 31 3 2 3 2 4" xfId="38445"/>
    <cellStyle name="Entrée 31 3 2 3 2 5" xfId="38446"/>
    <cellStyle name="Entrée 31 3 2 3 2 6" xfId="38447"/>
    <cellStyle name="Entrée 31 3 2 3 2 7" xfId="38448"/>
    <cellStyle name="Entrée 31 3 2 3 2 8" xfId="38449"/>
    <cellStyle name="Entrée 31 3 2 3 2 9" xfId="38450"/>
    <cellStyle name="Entrée 31 3 2 3 3" xfId="38451"/>
    <cellStyle name="Entrée 31 3 2 3 4" xfId="38452"/>
    <cellStyle name="Entrée 31 3 2 3 5" xfId="38453"/>
    <cellStyle name="Entrée 31 3 2 3 6" xfId="38454"/>
    <cellStyle name="Entrée 31 3 2 3 7" xfId="38455"/>
    <cellStyle name="Entrée 31 3 2 3 8" xfId="38456"/>
    <cellStyle name="Entrée 31 3 2 3 9" xfId="38457"/>
    <cellStyle name="Entrée 31 3 2 4" xfId="38458"/>
    <cellStyle name="Entrée 31 3 2 4 2" xfId="38459"/>
    <cellStyle name="Entrée 31 3 2 4 3" xfId="38460"/>
    <cellStyle name="Entrée 31 3 2 4 4" xfId="38461"/>
    <cellStyle name="Entrée 31 3 2 4 5" xfId="38462"/>
    <cellStyle name="Entrée 31 3 2 4 6" xfId="38463"/>
    <cellStyle name="Entrée 31 3 2 4 7" xfId="38464"/>
    <cellStyle name="Entrée 31 3 2 4 8" xfId="38465"/>
    <cellStyle name="Entrée 31 3 2 4 9" xfId="38466"/>
    <cellStyle name="Entrée 31 3 2 5" xfId="38467"/>
    <cellStyle name="Entrée 31 3 2 5 2" xfId="38468"/>
    <cellStyle name="Entrée 31 3 2 5 3" xfId="38469"/>
    <cellStyle name="Entrée 31 3 2 5 4" xfId="38470"/>
    <cellStyle name="Entrée 31 3 2 5 5" xfId="38471"/>
    <cellStyle name="Entrée 31 3 2 5 6" xfId="38472"/>
    <cellStyle name="Entrée 31 3 2 5 7" xfId="38473"/>
    <cellStyle name="Entrée 31 3 2 5 8" xfId="38474"/>
    <cellStyle name="Entrée 31 3 2 5 9" xfId="38475"/>
    <cellStyle name="Entrée 31 3 2 6" xfId="38476"/>
    <cellStyle name="Entrée 31 3 2 6 2" xfId="38477"/>
    <cellStyle name="Entrée 31 3 2 6 3" xfId="38478"/>
    <cellStyle name="Entrée 31 3 2 6 4" xfId="38479"/>
    <cellStyle name="Entrée 31 3 2 6 5" xfId="38480"/>
    <cellStyle name="Entrée 31 3 2 6 6" xfId="38481"/>
    <cellStyle name="Entrée 31 3 2 7" xfId="38482"/>
    <cellStyle name="Entrée 31 3 2 7 2" xfId="38483"/>
    <cellStyle name="Entrée 31 3 2 7 3" xfId="38484"/>
    <cellStyle name="Entrée 31 3 2 7 4" xfId="38485"/>
    <cellStyle name="Entrée 31 3 2 7 5" xfId="38486"/>
    <cellStyle name="Entrée 31 3 2 7 6" xfId="38487"/>
    <cellStyle name="Entrée 31 3 2 8" xfId="38488"/>
    <cellStyle name="Entrée 31 3 2 9" xfId="38489"/>
    <cellStyle name="Entrée 31 3 3" xfId="38490"/>
    <cellStyle name="Entrée 31 3 3 2" xfId="38491"/>
    <cellStyle name="Entrée 31 3 3 3" xfId="38492"/>
    <cellStyle name="Entrée 31 3 3 4" xfId="38493"/>
    <cellStyle name="Entrée 31 3 3 5" xfId="38494"/>
    <cellStyle name="Entrée 31 3 3 6" xfId="38495"/>
    <cellStyle name="Entrée 31 3 3 7" xfId="38496"/>
    <cellStyle name="Entrée 31 3 3 8" xfId="38497"/>
    <cellStyle name="Entrée 31 3 3 9" xfId="38498"/>
    <cellStyle name="Entrée 31 3 4" xfId="38499"/>
    <cellStyle name="Entrée 31 3 4 2" xfId="38500"/>
    <cellStyle name="Entrée 31 3 4 3" xfId="38501"/>
    <cellStyle name="Entrée 31 3 4 4" xfId="38502"/>
    <cellStyle name="Entrée 31 3 4 5" xfId="38503"/>
    <cellStyle name="Entrée 31 3 4 6" xfId="38504"/>
    <cellStyle name="Entrée 31 3 4 7" xfId="38505"/>
    <cellStyle name="Entrée 31 3 4 8" xfId="38506"/>
    <cellStyle name="Entrée 31 3 4 9" xfId="38507"/>
    <cellStyle name="Entrée 31 3 5" xfId="38508"/>
    <cellStyle name="Entrée 31 3 5 2" xfId="38509"/>
    <cellStyle name="Entrée 31 3 5 3" xfId="38510"/>
    <cellStyle name="Entrée 31 3 5 4" xfId="38511"/>
    <cellStyle name="Entrée 31 3 5 5" xfId="38512"/>
    <cellStyle name="Entrée 31 3 5 6" xfId="38513"/>
    <cellStyle name="Entrée 31 3 6" xfId="38514"/>
    <cellStyle name="Entrée 31 4" xfId="38515"/>
    <cellStyle name="Entrée 31 4 10" xfId="38516"/>
    <cellStyle name="Entrée 31 4 11" xfId="38517"/>
    <cellStyle name="Entrée 31 4 12" xfId="38518"/>
    <cellStyle name="Entrée 31 4 13" xfId="38519"/>
    <cellStyle name="Entrée 31 4 14" xfId="38520"/>
    <cellStyle name="Entrée 31 4 15" xfId="38521"/>
    <cellStyle name="Entrée 31 4 2" xfId="38522"/>
    <cellStyle name="Entrée 31 4 2 10" xfId="38523"/>
    <cellStyle name="Entrée 31 4 2 2" xfId="38524"/>
    <cellStyle name="Entrée 31 4 2 2 2" xfId="38525"/>
    <cellStyle name="Entrée 31 4 2 2 3" xfId="38526"/>
    <cellStyle name="Entrée 31 4 2 2 4" xfId="38527"/>
    <cellStyle name="Entrée 31 4 2 2 5" xfId="38528"/>
    <cellStyle name="Entrée 31 4 2 2 6" xfId="38529"/>
    <cellStyle name="Entrée 31 4 2 2 7" xfId="38530"/>
    <cellStyle name="Entrée 31 4 2 2 8" xfId="38531"/>
    <cellStyle name="Entrée 31 4 2 2 9" xfId="38532"/>
    <cellStyle name="Entrée 31 4 2 3" xfId="38533"/>
    <cellStyle name="Entrée 31 4 2 4" xfId="38534"/>
    <cellStyle name="Entrée 31 4 2 5" xfId="38535"/>
    <cellStyle name="Entrée 31 4 2 6" xfId="38536"/>
    <cellStyle name="Entrée 31 4 2 7" xfId="38537"/>
    <cellStyle name="Entrée 31 4 2 8" xfId="38538"/>
    <cellStyle name="Entrée 31 4 2 9" xfId="38539"/>
    <cellStyle name="Entrée 31 4 3" xfId="38540"/>
    <cellStyle name="Entrée 31 4 3 10" xfId="38541"/>
    <cellStyle name="Entrée 31 4 3 2" xfId="38542"/>
    <cellStyle name="Entrée 31 4 3 2 2" xfId="38543"/>
    <cellStyle name="Entrée 31 4 3 2 3" xfId="38544"/>
    <cellStyle name="Entrée 31 4 3 2 4" xfId="38545"/>
    <cellStyle name="Entrée 31 4 3 2 5" xfId="38546"/>
    <cellStyle name="Entrée 31 4 3 2 6" xfId="38547"/>
    <cellStyle name="Entrée 31 4 3 2 7" xfId="38548"/>
    <cellStyle name="Entrée 31 4 3 2 8" xfId="38549"/>
    <cellStyle name="Entrée 31 4 3 2 9" xfId="38550"/>
    <cellStyle name="Entrée 31 4 3 3" xfId="38551"/>
    <cellStyle name="Entrée 31 4 3 4" xfId="38552"/>
    <cellStyle name="Entrée 31 4 3 5" xfId="38553"/>
    <cellStyle name="Entrée 31 4 3 6" xfId="38554"/>
    <cellStyle name="Entrée 31 4 3 7" xfId="38555"/>
    <cellStyle name="Entrée 31 4 3 8" xfId="38556"/>
    <cellStyle name="Entrée 31 4 3 9" xfId="38557"/>
    <cellStyle name="Entrée 31 4 4" xfId="38558"/>
    <cellStyle name="Entrée 31 4 4 2" xfId="38559"/>
    <cellStyle name="Entrée 31 4 4 3" xfId="38560"/>
    <cellStyle name="Entrée 31 4 4 4" xfId="38561"/>
    <cellStyle name="Entrée 31 4 4 5" xfId="38562"/>
    <cellStyle name="Entrée 31 4 4 6" xfId="38563"/>
    <cellStyle name="Entrée 31 4 4 7" xfId="38564"/>
    <cellStyle name="Entrée 31 4 4 8" xfId="38565"/>
    <cellStyle name="Entrée 31 4 4 9" xfId="38566"/>
    <cellStyle name="Entrée 31 4 5" xfId="38567"/>
    <cellStyle name="Entrée 31 4 5 2" xfId="38568"/>
    <cellStyle name="Entrée 31 4 5 3" xfId="38569"/>
    <cellStyle name="Entrée 31 4 5 4" xfId="38570"/>
    <cellStyle name="Entrée 31 4 5 5" xfId="38571"/>
    <cellStyle name="Entrée 31 4 5 6" xfId="38572"/>
    <cellStyle name="Entrée 31 4 5 7" xfId="38573"/>
    <cellStyle name="Entrée 31 4 5 8" xfId="38574"/>
    <cellStyle name="Entrée 31 4 5 9" xfId="38575"/>
    <cellStyle name="Entrée 31 4 6" xfId="38576"/>
    <cellStyle name="Entrée 31 4 6 2" xfId="38577"/>
    <cellStyle name="Entrée 31 4 6 3" xfId="38578"/>
    <cellStyle name="Entrée 31 4 6 4" xfId="38579"/>
    <cellStyle name="Entrée 31 4 6 5" xfId="38580"/>
    <cellStyle name="Entrée 31 4 6 6" xfId="38581"/>
    <cellStyle name="Entrée 31 4 7" xfId="38582"/>
    <cellStyle name="Entrée 31 4 7 2" xfId="38583"/>
    <cellStyle name="Entrée 31 4 7 3" xfId="38584"/>
    <cellStyle name="Entrée 31 4 7 4" xfId="38585"/>
    <cellStyle name="Entrée 31 4 7 5" xfId="38586"/>
    <cellStyle name="Entrée 31 4 7 6" xfId="38587"/>
    <cellStyle name="Entrée 31 4 8" xfId="38588"/>
    <cellStyle name="Entrée 31 4 9" xfId="38589"/>
    <cellStyle name="Entrée 31 5" xfId="38590"/>
    <cellStyle name="Entrée 31 5 2" xfId="38591"/>
    <cellStyle name="Entrée 31 5 3" xfId="38592"/>
    <cellStyle name="Entrée 31 5 4" xfId="38593"/>
    <cellStyle name="Entrée 31 5 5" xfId="38594"/>
    <cellStyle name="Entrée 31 5 6" xfId="38595"/>
    <cellStyle name="Entrée 31 5 7" xfId="38596"/>
    <cellStyle name="Entrée 31 5 8" xfId="38597"/>
    <cellStyle name="Entrée 31 5 9" xfId="38598"/>
    <cellStyle name="Entrée 31 6" xfId="38599"/>
    <cellStyle name="Entrée 31 6 2" xfId="38600"/>
    <cellStyle name="Entrée 31 6 3" xfId="38601"/>
    <cellStyle name="Entrée 31 6 4" xfId="38602"/>
    <cellStyle name="Entrée 31 6 5" xfId="38603"/>
    <cellStyle name="Entrée 31 6 6" xfId="38604"/>
    <cellStyle name="Entrée 31 6 7" xfId="38605"/>
    <cellStyle name="Entrée 31 6 8" xfId="38606"/>
    <cellStyle name="Entrée 31 6 9" xfId="38607"/>
    <cellStyle name="Entrée 31 7" xfId="38608"/>
    <cellStyle name="Entrée 31 7 2" xfId="38609"/>
    <cellStyle name="Entrée 31 7 3" xfId="38610"/>
    <cellStyle name="Entrée 31 7 4" xfId="38611"/>
    <cellStyle name="Entrée 31 7 5" xfId="38612"/>
    <cellStyle name="Entrée 31 7 6" xfId="38613"/>
    <cellStyle name="Entrée 31 8" xfId="38614"/>
    <cellStyle name="Entrée 32" xfId="38615"/>
    <cellStyle name="Entrée 32 2" xfId="38616"/>
    <cellStyle name="Entrée 32 2 2" xfId="38617"/>
    <cellStyle name="Entrée 32 2 2 2" xfId="38618"/>
    <cellStyle name="Entrée 32 2 2 2 10" xfId="38619"/>
    <cellStyle name="Entrée 32 2 2 2 11" xfId="38620"/>
    <cellStyle name="Entrée 32 2 2 2 12" xfId="38621"/>
    <cellStyle name="Entrée 32 2 2 2 13" xfId="38622"/>
    <cellStyle name="Entrée 32 2 2 2 14" xfId="38623"/>
    <cellStyle name="Entrée 32 2 2 2 15" xfId="38624"/>
    <cellStyle name="Entrée 32 2 2 2 2" xfId="38625"/>
    <cellStyle name="Entrée 32 2 2 2 2 10" xfId="38626"/>
    <cellStyle name="Entrée 32 2 2 2 2 2" xfId="38627"/>
    <cellStyle name="Entrée 32 2 2 2 2 2 2" xfId="38628"/>
    <cellStyle name="Entrée 32 2 2 2 2 2 3" xfId="38629"/>
    <cellStyle name="Entrée 32 2 2 2 2 2 4" xfId="38630"/>
    <cellStyle name="Entrée 32 2 2 2 2 2 5" xfId="38631"/>
    <cellStyle name="Entrée 32 2 2 2 2 2 6" xfId="38632"/>
    <cellStyle name="Entrée 32 2 2 2 2 2 7" xfId="38633"/>
    <cellStyle name="Entrée 32 2 2 2 2 2 8" xfId="38634"/>
    <cellStyle name="Entrée 32 2 2 2 2 2 9" xfId="38635"/>
    <cellStyle name="Entrée 32 2 2 2 2 3" xfId="38636"/>
    <cellStyle name="Entrée 32 2 2 2 2 4" xfId="38637"/>
    <cellStyle name="Entrée 32 2 2 2 2 5" xfId="38638"/>
    <cellStyle name="Entrée 32 2 2 2 2 6" xfId="38639"/>
    <cellStyle name="Entrée 32 2 2 2 2 7" xfId="38640"/>
    <cellStyle name="Entrée 32 2 2 2 2 8" xfId="38641"/>
    <cellStyle name="Entrée 32 2 2 2 2 9" xfId="38642"/>
    <cellStyle name="Entrée 32 2 2 2 3" xfId="38643"/>
    <cellStyle name="Entrée 32 2 2 2 3 10" xfId="38644"/>
    <cellStyle name="Entrée 32 2 2 2 3 2" xfId="38645"/>
    <cellStyle name="Entrée 32 2 2 2 3 2 2" xfId="38646"/>
    <cellStyle name="Entrée 32 2 2 2 3 2 3" xfId="38647"/>
    <cellStyle name="Entrée 32 2 2 2 3 2 4" xfId="38648"/>
    <cellStyle name="Entrée 32 2 2 2 3 2 5" xfId="38649"/>
    <cellStyle name="Entrée 32 2 2 2 3 2 6" xfId="38650"/>
    <cellStyle name="Entrée 32 2 2 2 3 2 7" xfId="38651"/>
    <cellStyle name="Entrée 32 2 2 2 3 2 8" xfId="38652"/>
    <cellStyle name="Entrée 32 2 2 2 3 2 9" xfId="38653"/>
    <cellStyle name="Entrée 32 2 2 2 3 3" xfId="38654"/>
    <cellStyle name="Entrée 32 2 2 2 3 4" xfId="38655"/>
    <cellStyle name="Entrée 32 2 2 2 3 5" xfId="38656"/>
    <cellStyle name="Entrée 32 2 2 2 3 6" xfId="38657"/>
    <cellStyle name="Entrée 32 2 2 2 3 7" xfId="38658"/>
    <cellStyle name="Entrée 32 2 2 2 3 8" xfId="38659"/>
    <cellStyle name="Entrée 32 2 2 2 3 9" xfId="38660"/>
    <cellStyle name="Entrée 32 2 2 2 4" xfId="38661"/>
    <cellStyle name="Entrée 32 2 2 2 4 2" xfId="38662"/>
    <cellStyle name="Entrée 32 2 2 2 4 3" xfId="38663"/>
    <cellStyle name="Entrée 32 2 2 2 4 4" xfId="38664"/>
    <cellStyle name="Entrée 32 2 2 2 4 5" xfId="38665"/>
    <cellStyle name="Entrée 32 2 2 2 4 6" xfId="38666"/>
    <cellStyle name="Entrée 32 2 2 2 4 7" xfId="38667"/>
    <cellStyle name="Entrée 32 2 2 2 4 8" xfId="38668"/>
    <cellStyle name="Entrée 32 2 2 2 4 9" xfId="38669"/>
    <cellStyle name="Entrée 32 2 2 2 5" xfId="38670"/>
    <cellStyle name="Entrée 32 2 2 2 5 2" xfId="38671"/>
    <cellStyle name="Entrée 32 2 2 2 5 3" xfId="38672"/>
    <cellStyle name="Entrée 32 2 2 2 5 4" xfId="38673"/>
    <cellStyle name="Entrée 32 2 2 2 5 5" xfId="38674"/>
    <cellStyle name="Entrée 32 2 2 2 5 6" xfId="38675"/>
    <cellStyle name="Entrée 32 2 2 2 5 7" xfId="38676"/>
    <cellStyle name="Entrée 32 2 2 2 5 8" xfId="38677"/>
    <cellStyle name="Entrée 32 2 2 2 5 9" xfId="38678"/>
    <cellStyle name="Entrée 32 2 2 2 6" xfId="38679"/>
    <cellStyle name="Entrée 32 2 2 2 6 2" xfId="38680"/>
    <cellStyle name="Entrée 32 2 2 2 6 3" xfId="38681"/>
    <cellStyle name="Entrée 32 2 2 2 6 4" xfId="38682"/>
    <cellStyle name="Entrée 32 2 2 2 6 5" xfId="38683"/>
    <cellStyle name="Entrée 32 2 2 2 6 6" xfId="38684"/>
    <cellStyle name="Entrée 32 2 2 2 7" xfId="38685"/>
    <cellStyle name="Entrée 32 2 2 2 7 2" xfId="38686"/>
    <cellStyle name="Entrée 32 2 2 2 7 3" xfId="38687"/>
    <cellStyle name="Entrée 32 2 2 2 7 4" xfId="38688"/>
    <cellStyle name="Entrée 32 2 2 2 7 5" xfId="38689"/>
    <cellStyle name="Entrée 32 2 2 2 7 6" xfId="38690"/>
    <cellStyle name="Entrée 32 2 2 2 8" xfId="38691"/>
    <cellStyle name="Entrée 32 2 2 2 9" xfId="38692"/>
    <cellStyle name="Entrée 32 2 2 3" xfId="38693"/>
    <cellStyle name="Entrée 32 2 2 3 2" xfId="38694"/>
    <cellStyle name="Entrée 32 2 2 3 3" xfId="38695"/>
    <cellStyle name="Entrée 32 2 2 3 4" xfId="38696"/>
    <cellStyle name="Entrée 32 2 2 3 5" xfId="38697"/>
    <cellStyle name="Entrée 32 2 2 3 6" xfId="38698"/>
    <cellStyle name="Entrée 32 2 2 3 7" xfId="38699"/>
    <cellStyle name="Entrée 32 2 2 3 8" xfId="38700"/>
    <cellStyle name="Entrée 32 2 2 3 9" xfId="38701"/>
    <cellStyle name="Entrée 32 2 2 4" xfId="38702"/>
    <cellStyle name="Entrée 32 2 2 4 2" xfId="38703"/>
    <cellStyle name="Entrée 32 2 2 4 3" xfId="38704"/>
    <cellStyle name="Entrée 32 2 2 4 4" xfId="38705"/>
    <cellStyle name="Entrée 32 2 2 4 5" xfId="38706"/>
    <cellStyle name="Entrée 32 2 2 4 6" xfId="38707"/>
    <cellStyle name="Entrée 32 2 2 4 7" xfId="38708"/>
    <cellStyle name="Entrée 32 2 2 4 8" xfId="38709"/>
    <cellStyle name="Entrée 32 2 2 4 9" xfId="38710"/>
    <cellStyle name="Entrée 32 2 2 5" xfId="38711"/>
    <cellStyle name="Entrée 32 2 2 5 2" xfId="38712"/>
    <cellStyle name="Entrée 32 2 2 5 3" xfId="38713"/>
    <cellStyle name="Entrée 32 2 2 5 4" xfId="38714"/>
    <cellStyle name="Entrée 32 2 2 5 5" xfId="38715"/>
    <cellStyle name="Entrée 32 2 2 5 6" xfId="38716"/>
    <cellStyle name="Entrée 32 2 2 6" xfId="38717"/>
    <cellStyle name="Entrée 32 2 3" xfId="38718"/>
    <cellStyle name="Entrée 32 2 3 10" xfId="38719"/>
    <cellStyle name="Entrée 32 2 3 11" xfId="38720"/>
    <cellStyle name="Entrée 32 2 3 12" xfId="38721"/>
    <cellStyle name="Entrée 32 2 3 13" xfId="38722"/>
    <cellStyle name="Entrée 32 2 3 14" xfId="38723"/>
    <cellStyle name="Entrée 32 2 3 15" xfId="38724"/>
    <cellStyle name="Entrée 32 2 3 2" xfId="38725"/>
    <cellStyle name="Entrée 32 2 3 2 10" xfId="38726"/>
    <cellStyle name="Entrée 32 2 3 2 2" xfId="38727"/>
    <cellStyle name="Entrée 32 2 3 2 2 2" xfId="38728"/>
    <cellStyle name="Entrée 32 2 3 2 2 3" xfId="38729"/>
    <cellStyle name="Entrée 32 2 3 2 2 4" xfId="38730"/>
    <cellStyle name="Entrée 32 2 3 2 2 5" xfId="38731"/>
    <cellStyle name="Entrée 32 2 3 2 2 6" xfId="38732"/>
    <cellStyle name="Entrée 32 2 3 2 2 7" xfId="38733"/>
    <cellStyle name="Entrée 32 2 3 2 2 8" xfId="38734"/>
    <cellStyle name="Entrée 32 2 3 2 2 9" xfId="38735"/>
    <cellStyle name="Entrée 32 2 3 2 3" xfId="38736"/>
    <cellStyle name="Entrée 32 2 3 2 4" xfId="38737"/>
    <cellStyle name="Entrée 32 2 3 2 5" xfId="38738"/>
    <cellStyle name="Entrée 32 2 3 2 6" xfId="38739"/>
    <cellStyle name="Entrée 32 2 3 2 7" xfId="38740"/>
    <cellStyle name="Entrée 32 2 3 2 8" xfId="38741"/>
    <cellStyle name="Entrée 32 2 3 2 9" xfId="38742"/>
    <cellStyle name="Entrée 32 2 3 3" xfId="38743"/>
    <cellStyle name="Entrée 32 2 3 3 10" xfId="38744"/>
    <cellStyle name="Entrée 32 2 3 3 2" xfId="38745"/>
    <cellStyle name="Entrée 32 2 3 3 2 2" xfId="38746"/>
    <cellStyle name="Entrée 32 2 3 3 2 3" xfId="38747"/>
    <cellStyle name="Entrée 32 2 3 3 2 4" xfId="38748"/>
    <cellStyle name="Entrée 32 2 3 3 2 5" xfId="38749"/>
    <cellStyle name="Entrée 32 2 3 3 2 6" xfId="38750"/>
    <cellStyle name="Entrée 32 2 3 3 2 7" xfId="38751"/>
    <cellStyle name="Entrée 32 2 3 3 2 8" xfId="38752"/>
    <cellStyle name="Entrée 32 2 3 3 2 9" xfId="38753"/>
    <cellStyle name="Entrée 32 2 3 3 3" xfId="38754"/>
    <cellStyle name="Entrée 32 2 3 3 4" xfId="38755"/>
    <cellStyle name="Entrée 32 2 3 3 5" xfId="38756"/>
    <cellStyle name="Entrée 32 2 3 3 6" xfId="38757"/>
    <cellStyle name="Entrée 32 2 3 3 7" xfId="38758"/>
    <cellStyle name="Entrée 32 2 3 3 8" xfId="38759"/>
    <cellStyle name="Entrée 32 2 3 3 9" xfId="38760"/>
    <cellStyle name="Entrée 32 2 3 4" xfId="38761"/>
    <cellStyle name="Entrée 32 2 3 4 2" xfId="38762"/>
    <cellStyle name="Entrée 32 2 3 4 3" xfId="38763"/>
    <cellStyle name="Entrée 32 2 3 4 4" xfId="38764"/>
    <cellStyle name="Entrée 32 2 3 4 5" xfId="38765"/>
    <cellStyle name="Entrée 32 2 3 4 6" xfId="38766"/>
    <cellStyle name="Entrée 32 2 3 4 7" xfId="38767"/>
    <cellStyle name="Entrée 32 2 3 4 8" xfId="38768"/>
    <cellStyle name="Entrée 32 2 3 4 9" xfId="38769"/>
    <cellStyle name="Entrée 32 2 3 5" xfId="38770"/>
    <cellStyle name="Entrée 32 2 3 5 2" xfId="38771"/>
    <cellStyle name="Entrée 32 2 3 5 3" xfId="38772"/>
    <cellStyle name="Entrée 32 2 3 5 4" xfId="38773"/>
    <cellStyle name="Entrée 32 2 3 5 5" xfId="38774"/>
    <cellStyle name="Entrée 32 2 3 5 6" xfId="38775"/>
    <cellStyle name="Entrée 32 2 3 5 7" xfId="38776"/>
    <cellStyle name="Entrée 32 2 3 5 8" xfId="38777"/>
    <cellStyle name="Entrée 32 2 3 5 9" xfId="38778"/>
    <cellStyle name="Entrée 32 2 3 6" xfId="38779"/>
    <cellStyle name="Entrée 32 2 3 6 2" xfId="38780"/>
    <cellStyle name="Entrée 32 2 3 6 3" xfId="38781"/>
    <cellStyle name="Entrée 32 2 3 6 4" xfId="38782"/>
    <cellStyle name="Entrée 32 2 3 6 5" xfId="38783"/>
    <cellStyle name="Entrée 32 2 3 6 6" xfId="38784"/>
    <cellStyle name="Entrée 32 2 3 7" xfId="38785"/>
    <cellStyle name="Entrée 32 2 3 7 2" xfId="38786"/>
    <cellStyle name="Entrée 32 2 3 7 3" xfId="38787"/>
    <cellStyle name="Entrée 32 2 3 7 4" xfId="38788"/>
    <cellStyle name="Entrée 32 2 3 7 5" xfId="38789"/>
    <cellStyle name="Entrée 32 2 3 7 6" xfId="38790"/>
    <cellStyle name="Entrée 32 2 3 8" xfId="38791"/>
    <cellStyle name="Entrée 32 2 3 9" xfId="38792"/>
    <cellStyle name="Entrée 32 2 4" xfId="38793"/>
    <cellStyle name="Entrée 32 2 4 2" xfId="38794"/>
    <cellStyle name="Entrée 32 2 4 3" xfId="38795"/>
    <cellStyle name="Entrée 32 2 4 4" xfId="38796"/>
    <cellStyle name="Entrée 32 2 4 5" xfId="38797"/>
    <cellStyle name="Entrée 32 2 4 6" xfId="38798"/>
    <cellStyle name="Entrée 32 2 4 7" xfId="38799"/>
    <cellStyle name="Entrée 32 2 4 8" xfId="38800"/>
    <cellStyle name="Entrée 32 2 4 9" xfId="38801"/>
    <cellStyle name="Entrée 32 2 5" xfId="38802"/>
    <cellStyle name="Entrée 32 2 5 2" xfId="38803"/>
    <cellStyle name="Entrée 32 2 5 3" xfId="38804"/>
    <cellStyle name="Entrée 32 2 5 4" xfId="38805"/>
    <cellStyle name="Entrée 32 2 5 5" xfId="38806"/>
    <cellStyle name="Entrée 32 2 5 6" xfId="38807"/>
    <cellStyle name="Entrée 32 2 5 7" xfId="38808"/>
    <cellStyle name="Entrée 32 2 5 8" xfId="38809"/>
    <cellStyle name="Entrée 32 2 5 9" xfId="38810"/>
    <cellStyle name="Entrée 32 2 6" xfId="38811"/>
    <cellStyle name="Entrée 32 2 6 2" xfId="38812"/>
    <cellStyle name="Entrée 32 2 6 3" xfId="38813"/>
    <cellStyle name="Entrée 32 2 6 4" xfId="38814"/>
    <cellStyle name="Entrée 32 2 6 5" xfId="38815"/>
    <cellStyle name="Entrée 32 2 6 6" xfId="38816"/>
    <cellStyle name="Entrée 32 2 7" xfId="38817"/>
    <cellStyle name="Entrée 32 3" xfId="38818"/>
    <cellStyle name="Entrée 32 3 2" xfId="38819"/>
    <cellStyle name="Entrée 32 3 2 10" xfId="38820"/>
    <cellStyle name="Entrée 32 3 2 11" xfId="38821"/>
    <cellStyle name="Entrée 32 3 2 12" xfId="38822"/>
    <cellStyle name="Entrée 32 3 2 13" xfId="38823"/>
    <cellStyle name="Entrée 32 3 2 14" xfId="38824"/>
    <cellStyle name="Entrée 32 3 2 15" xfId="38825"/>
    <cellStyle name="Entrée 32 3 2 2" xfId="38826"/>
    <cellStyle name="Entrée 32 3 2 2 10" xfId="38827"/>
    <cellStyle name="Entrée 32 3 2 2 2" xfId="38828"/>
    <cellStyle name="Entrée 32 3 2 2 2 2" xfId="38829"/>
    <cellStyle name="Entrée 32 3 2 2 2 3" xfId="38830"/>
    <cellStyle name="Entrée 32 3 2 2 2 4" xfId="38831"/>
    <cellStyle name="Entrée 32 3 2 2 2 5" xfId="38832"/>
    <cellStyle name="Entrée 32 3 2 2 2 6" xfId="38833"/>
    <cellStyle name="Entrée 32 3 2 2 2 7" xfId="38834"/>
    <cellStyle name="Entrée 32 3 2 2 2 8" xfId="38835"/>
    <cellStyle name="Entrée 32 3 2 2 2 9" xfId="38836"/>
    <cellStyle name="Entrée 32 3 2 2 3" xfId="38837"/>
    <cellStyle name="Entrée 32 3 2 2 4" xfId="38838"/>
    <cellStyle name="Entrée 32 3 2 2 5" xfId="38839"/>
    <cellStyle name="Entrée 32 3 2 2 6" xfId="38840"/>
    <cellStyle name="Entrée 32 3 2 2 7" xfId="38841"/>
    <cellStyle name="Entrée 32 3 2 2 8" xfId="38842"/>
    <cellStyle name="Entrée 32 3 2 2 9" xfId="38843"/>
    <cellStyle name="Entrée 32 3 2 3" xfId="38844"/>
    <cellStyle name="Entrée 32 3 2 3 10" xfId="38845"/>
    <cellStyle name="Entrée 32 3 2 3 2" xfId="38846"/>
    <cellStyle name="Entrée 32 3 2 3 2 2" xfId="38847"/>
    <cellStyle name="Entrée 32 3 2 3 2 3" xfId="38848"/>
    <cellStyle name="Entrée 32 3 2 3 2 4" xfId="38849"/>
    <cellStyle name="Entrée 32 3 2 3 2 5" xfId="38850"/>
    <cellStyle name="Entrée 32 3 2 3 2 6" xfId="38851"/>
    <cellStyle name="Entrée 32 3 2 3 2 7" xfId="38852"/>
    <cellStyle name="Entrée 32 3 2 3 2 8" xfId="38853"/>
    <cellStyle name="Entrée 32 3 2 3 2 9" xfId="38854"/>
    <cellStyle name="Entrée 32 3 2 3 3" xfId="38855"/>
    <cellStyle name="Entrée 32 3 2 3 4" xfId="38856"/>
    <cellStyle name="Entrée 32 3 2 3 5" xfId="38857"/>
    <cellStyle name="Entrée 32 3 2 3 6" xfId="38858"/>
    <cellStyle name="Entrée 32 3 2 3 7" xfId="38859"/>
    <cellStyle name="Entrée 32 3 2 3 8" xfId="38860"/>
    <cellStyle name="Entrée 32 3 2 3 9" xfId="38861"/>
    <cellStyle name="Entrée 32 3 2 4" xfId="38862"/>
    <cellStyle name="Entrée 32 3 2 4 2" xfId="38863"/>
    <cellStyle name="Entrée 32 3 2 4 3" xfId="38864"/>
    <cellStyle name="Entrée 32 3 2 4 4" xfId="38865"/>
    <cellStyle name="Entrée 32 3 2 4 5" xfId="38866"/>
    <cellStyle name="Entrée 32 3 2 4 6" xfId="38867"/>
    <cellStyle name="Entrée 32 3 2 4 7" xfId="38868"/>
    <cellStyle name="Entrée 32 3 2 4 8" xfId="38869"/>
    <cellStyle name="Entrée 32 3 2 4 9" xfId="38870"/>
    <cellStyle name="Entrée 32 3 2 5" xfId="38871"/>
    <cellStyle name="Entrée 32 3 2 5 2" xfId="38872"/>
    <cellStyle name="Entrée 32 3 2 5 3" xfId="38873"/>
    <cellStyle name="Entrée 32 3 2 5 4" xfId="38874"/>
    <cellStyle name="Entrée 32 3 2 5 5" xfId="38875"/>
    <cellStyle name="Entrée 32 3 2 5 6" xfId="38876"/>
    <cellStyle name="Entrée 32 3 2 5 7" xfId="38877"/>
    <cellStyle name="Entrée 32 3 2 5 8" xfId="38878"/>
    <cellStyle name="Entrée 32 3 2 5 9" xfId="38879"/>
    <cellStyle name="Entrée 32 3 2 6" xfId="38880"/>
    <cellStyle name="Entrée 32 3 2 6 2" xfId="38881"/>
    <cellStyle name="Entrée 32 3 2 6 3" xfId="38882"/>
    <cellStyle name="Entrée 32 3 2 6 4" xfId="38883"/>
    <cellStyle name="Entrée 32 3 2 6 5" xfId="38884"/>
    <cellStyle name="Entrée 32 3 2 6 6" xfId="38885"/>
    <cellStyle name="Entrée 32 3 2 7" xfId="38886"/>
    <cellStyle name="Entrée 32 3 2 7 2" xfId="38887"/>
    <cellStyle name="Entrée 32 3 2 7 3" xfId="38888"/>
    <cellStyle name="Entrée 32 3 2 7 4" xfId="38889"/>
    <cellStyle name="Entrée 32 3 2 7 5" xfId="38890"/>
    <cellStyle name="Entrée 32 3 2 7 6" xfId="38891"/>
    <cellStyle name="Entrée 32 3 2 8" xfId="38892"/>
    <cellStyle name="Entrée 32 3 2 9" xfId="38893"/>
    <cellStyle name="Entrée 32 3 3" xfId="38894"/>
    <cellStyle name="Entrée 32 3 3 2" xfId="38895"/>
    <cellStyle name="Entrée 32 3 3 3" xfId="38896"/>
    <cellStyle name="Entrée 32 3 3 4" xfId="38897"/>
    <cellStyle name="Entrée 32 3 3 5" xfId="38898"/>
    <cellStyle name="Entrée 32 3 3 6" xfId="38899"/>
    <cellStyle name="Entrée 32 3 3 7" xfId="38900"/>
    <cellStyle name="Entrée 32 3 3 8" xfId="38901"/>
    <cellStyle name="Entrée 32 3 3 9" xfId="38902"/>
    <cellStyle name="Entrée 32 3 4" xfId="38903"/>
    <cellStyle name="Entrée 32 3 4 2" xfId="38904"/>
    <cellStyle name="Entrée 32 3 4 3" xfId="38905"/>
    <cellStyle name="Entrée 32 3 4 4" xfId="38906"/>
    <cellStyle name="Entrée 32 3 4 5" xfId="38907"/>
    <cellStyle name="Entrée 32 3 4 6" xfId="38908"/>
    <cellStyle name="Entrée 32 3 4 7" xfId="38909"/>
    <cellStyle name="Entrée 32 3 4 8" xfId="38910"/>
    <cellStyle name="Entrée 32 3 4 9" xfId="38911"/>
    <cellStyle name="Entrée 32 3 5" xfId="38912"/>
    <cellStyle name="Entrée 32 3 5 2" xfId="38913"/>
    <cellStyle name="Entrée 32 3 5 3" xfId="38914"/>
    <cellStyle name="Entrée 32 3 5 4" xfId="38915"/>
    <cellStyle name="Entrée 32 3 5 5" xfId="38916"/>
    <cellStyle name="Entrée 32 3 5 6" xfId="38917"/>
    <cellStyle name="Entrée 32 3 6" xfId="38918"/>
    <cellStyle name="Entrée 32 4" xfId="38919"/>
    <cellStyle name="Entrée 32 4 10" xfId="38920"/>
    <cellStyle name="Entrée 32 4 11" xfId="38921"/>
    <cellStyle name="Entrée 32 4 12" xfId="38922"/>
    <cellStyle name="Entrée 32 4 13" xfId="38923"/>
    <cellStyle name="Entrée 32 4 14" xfId="38924"/>
    <cellStyle name="Entrée 32 4 15" xfId="38925"/>
    <cellStyle name="Entrée 32 4 2" xfId="38926"/>
    <cellStyle name="Entrée 32 4 2 10" xfId="38927"/>
    <cellStyle name="Entrée 32 4 2 2" xfId="38928"/>
    <cellStyle name="Entrée 32 4 2 2 2" xfId="38929"/>
    <cellStyle name="Entrée 32 4 2 2 3" xfId="38930"/>
    <cellStyle name="Entrée 32 4 2 2 4" xfId="38931"/>
    <cellStyle name="Entrée 32 4 2 2 5" xfId="38932"/>
    <cellStyle name="Entrée 32 4 2 2 6" xfId="38933"/>
    <cellStyle name="Entrée 32 4 2 2 7" xfId="38934"/>
    <cellStyle name="Entrée 32 4 2 2 8" xfId="38935"/>
    <cellStyle name="Entrée 32 4 2 2 9" xfId="38936"/>
    <cellStyle name="Entrée 32 4 2 3" xfId="38937"/>
    <cellStyle name="Entrée 32 4 2 4" xfId="38938"/>
    <cellStyle name="Entrée 32 4 2 5" xfId="38939"/>
    <cellStyle name="Entrée 32 4 2 6" xfId="38940"/>
    <cellStyle name="Entrée 32 4 2 7" xfId="38941"/>
    <cellStyle name="Entrée 32 4 2 8" xfId="38942"/>
    <cellStyle name="Entrée 32 4 2 9" xfId="38943"/>
    <cellStyle name="Entrée 32 4 3" xfId="38944"/>
    <cellStyle name="Entrée 32 4 3 10" xfId="38945"/>
    <cellStyle name="Entrée 32 4 3 2" xfId="38946"/>
    <cellStyle name="Entrée 32 4 3 2 2" xfId="38947"/>
    <cellStyle name="Entrée 32 4 3 2 3" xfId="38948"/>
    <cellStyle name="Entrée 32 4 3 2 4" xfId="38949"/>
    <cellStyle name="Entrée 32 4 3 2 5" xfId="38950"/>
    <cellStyle name="Entrée 32 4 3 2 6" xfId="38951"/>
    <cellStyle name="Entrée 32 4 3 2 7" xfId="38952"/>
    <cellStyle name="Entrée 32 4 3 2 8" xfId="38953"/>
    <cellStyle name="Entrée 32 4 3 2 9" xfId="38954"/>
    <cellStyle name="Entrée 32 4 3 3" xfId="38955"/>
    <cellStyle name="Entrée 32 4 3 4" xfId="38956"/>
    <cellStyle name="Entrée 32 4 3 5" xfId="38957"/>
    <cellStyle name="Entrée 32 4 3 6" xfId="38958"/>
    <cellStyle name="Entrée 32 4 3 7" xfId="38959"/>
    <cellStyle name="Entrée 32 4 3 8" xfId="38960"/>
    <cellStyle name="Entrée 32 4 3 9" xfId="38961"/>
    <cellStyle name="Entrée 32 4 4" xfId="38962"/>
    <cellStyle name="Entrée 32 4 4 2" xfId="38963"/>
    <cellStyle name="Entrée 32 4 4 3" xfId="38964"/>
    <cellStyle name="Entrée 32 4 4 4" xfId="38965"/>
    <cellStyle name="Entrée 32 4 4 5" xfId="38966"/>
    <cellStyle name="Entrée 32 4 4 6" xfId="38967"/>
    <cellStyle name="Entrée 32 4 4 7" xfId="38968"/>
    <cellStyle name="Entrée 32 4 4 8" xfId="38969"/>
    <cellStyle name="Entrée 32 4 4 9" xfId="38970"/>
    <cellStyle name="Entrée 32 4 5" xfId="38971"/>
    <cellStyle name="Entrée 32 4 5 2" xfId="38972"/>
    <cellStyle name="Entrée 32 4 5 3" xfId="38973"/>
    <cellStyle name="Entrée 32 4 5 4" xfId="38974"/>
    <cellStyle name="Entrée 32 4 5 5" xfId="38975"/>
    <cellStyle name="Entrée 32 4 5 6" xfId="38976"/>
    <cellStyle name="Entrée 32 4 5 7" xfId="38977"/>
    <cellStyle name="Entrée 32 4 5 8" xfId="38978"/>
    <cellStyle name="Entrée 32 4 5 9" xfId="38979"/>
    <cellStyle name="Entrée 32 4 6" xfId="38980"/>
    <cellStyle name="Entrée 32 4 6 2" xfId="38981"/>
    <cellStyle name="Entrée 32 4 6 3" xfId="38982"/>
    <cellStyle name="Entrée 32 4 6 4" xfId="38983"/>
    <cellStyle name="Entrée 32 4 6 5" xfId="38984"/>
    <cellStyle name="Entrée 32 4 6 6" xfId="38985"/>
    <cellStyle name="Entrée 32 4 7" xfId="38986"/>
    <cellStyle name="Entrée 32 4 7 2" xfId="38987"/>
    <cellStyle name="Entrée 32 4 7 3" xfId="38988"/>
    <cellStyle name="Entrée 32 4 7 4" xfId="38989"/>
    <cellStyle name="Entrée 32 4 7 5" xfId="38990"/>
    <cellStyle name="Entrée 32 4 7 6" xfId="38991"/>
    <cellStyle name="Entrée 32 4 8" xfId="38992"/>
    <cellStyle name="Entrée 32 4 9" xfId="38993"/>
    <cellStyle name="Entrée 32 5" xfId="38994"/>
    <cellStyle name="Entrée 32 5 2" xfId="38995"/>
    <cellStyle name="Entrée 32 5 3" xfId="38996"/>
    <cellStyle name="Entrée 32 5 4" xfId="38997"/>
    <cellStyle name="Entrée 32 5 5" xfId="38998"/>
    <cellStyle name="Entrée 32 5 6" xfId="38999"/>
    <cellStyle name="Entrée 32 5 7" xfId="39000"/>
    <cellStyle name="Entrée 32 5 8" xfId="39001"/>
    <cellStyle name="Entrée 32 5 9" xfId="39002"/>
    <cellStyle name="Entrée 32 6" xfId="39003"/>
    <cellStyle name="Entrée 32 6 2" xfId="39004"/>
    <cellStyle name="Entrée 32 6 3" xfId="39005"/>
    <cellStyle name="Entrée 32 6 4" xfId="39006"/>
    <cellStyle name="Entrée 32 6 5" xfId="39007"/>
    <cellStyle name="Entrée 32 6 6" xfId="39008"/>
    <cellStyle name="Entrée 32 6 7" xfId="39009"/>
    <cellStyle name="Entrée 32 6 8" xfId="39010"/>
    <cellStyle name="Entrée 32 6 9" xfId="39011"/>
    <cellStyle name="Entrée 32 7" xfId="39012"/>
    <cellStyle name="Entrée 32 7 2" xfId="39013"/>
    <cellStyle name="Entrée 32 7 3" xfId="39014"/>
    <cellStyle name="Entrée 32 7 4" xfId="39015"/>
    <cellStyle name="Entrée 32 7 5" xfId="39016"/>
    <cellStyle name="Entrée 32 7 6" xfId="39017"/>
    <cellStyle name="Entrée 32 8" xfId="39018"/>
    <cellStyle name="Entrée 33" xfId="39019"/>
    <cellStyle name="Entrée 33 2" xfId="39020"/>
    <cellStyle name="Entrée 33 2 2" xfId="39021"/>
    <cellStyle name="Entrée 33 2 2 2" xfId="39022"/>
    <cellStyle name="Entrée 33 2 2 2 10" xfId="39023"/>
    <cellStyle name="Entrée 33 2 2 2 11" xfId="39024"/>
    <cellStyle name="Entrée 33 2 2 2 12" xfId="39025"/>
    <cellStyle name="Entrée 33 2 2 2 13" xfId="39026"/>
    <cellStyle name="Entrée 33 2 2 2 14" xfId="39027"/>
    <cellStyle name="Entrée 33 2 2 2 15" xfId="39028"/>
    <cellStyle name="Entrée 33 2 2 2 2" xfId="39029"/>
    <cellStyle name="Entrée 33 2 2 2 2 10" xfId="39030"/>
    <cellStyle name="Entrée 33 2 2 2 2 2" xfId="39031"/>
    <cellStyle name="Entrée 33 2 2 2 2 2 2" xfId="39032"/>
    <cellStyle name="Entrée 33 2 2 2 2 2 3" xfId="39033"/>
    <cellStyle name="Entrée 33 2 2 2 2 2 4" xfId="39034"/>
    <cellStyle name="Entrée 33 2 2 2 2 2 5" xfId="39035"/>
    <cellStyle name="Entrée 33 2 2 2 2 2 6" xfId="39036"/>
    <cellStyle name="Entrée 33 2 2 2 2 2 7" xfId="39037"/>
    <cellStyle name="Entrée 33 2 2 2 2 2 8" xfId="39038"/>
    <cellStyle name="Entrée 33 2 2 2 2 2 9" xfId="39039"/>
    <cellStyle name="Entrée 33 2 2 2 2 3" xfId="39040"/>
    <cellStyle name="Entrée 33 2 2 2 2 4" xfId="39041"/>
    <cellStyle name="Entrée 33 2 2 2 2 5" xfId="39042"/>
    <cellStyle name="Entrée 33 2 2 2 2 6" xfId="39043"/>
    <cellStyle name="Entrée 33 2 2 2 2 7" xfId="39044"/>
    <cellStyle name="Entrée 33 2 2 2 2 8" xfId="39045"/>
    <cellStyle name="Entrée 33 2 2 2 2 9" xfId="39046"/>
    <cellStyle name="Entrée 33 2 2 2 3" xfId="39047"/>
    <cellStyle name="Entrée 33 2 2 2 3 10" xfId="39048"/>
    <cellStyle name="Entrée 33 2 2 2 3 2" xfId="39049"/>
    <cellStyle name="Entrée 33 2 2 2 3 2 2" xfId="39050"/>
    <cellStyle name="Entrée 33 2 2 2 3 2 3" xfId="39051"/>
    <cellStyle name="Entrée 33 2 2 2 3 2 4" xfId="39052"/>
    <cellStyle name="Entrée 33 2 2 2 3 2 5" xfId="39053"/>
    <cellStyle name="Entrée 33 2 2 2 3 2 6" xfId="39054"/>
    <cellStyle name="Entrée 33 2 2 2 3 2 7" xfId="39055"/>
    <cellStyle name="Entrée 33 2 2 2 3 2 8" xfId="39056"/>
    <cellStyle name="Entrée 33 2 2 2 3 2 9" xfId="39057"/>
    <cellStyle name="Entrée 33 2 2 2 3 3" xfId="39058"/>
    <cellStyle name="Entrée 33 2 2 2 3 4" xfId="39059"/>
    <cellStyle name="Entrée 33 2 2 2 3 5" xfId="39060"/>
    <cellStyle name="Entrée 33 2 2 2 3 6" xfId="39061"/>
    <cellStyle name="Entrée 33 2 2 2 3 7" xfId="39062"/>
    <cellStyle name="Entrée 33 2 2 2 3 8" xfId="39063"/>
    <cellStyle name="Entrée 33 2 2 2 3 9" xfId="39064"/>
    <cellStyle name="Entrée 33 2 2 2 4" xfId="39065"/>
    <cellStyle name="Entrée 33 2 2 2 4 2" xfId="39066"/>
    <cellStyle name="Entrée 33 2 2 2 4 3" xfId="39067"/>
    <cellStyle name="Entrée 33 2 2 2 4 4" xfId="39068"/>
    <cellStyle name="Entrée 33 2 2 2 4 5" xfId="39069"/>
    <cellStyle name="Entrée 33 2 2 2 4 6" xfId="39070"/>
    <cellStyle name="Entrée 33 2 2 2 4 7" xfId="39071"/>
    <cellStyle name="Entrée 33 2 2 2 4 8" xfId="39072"/>
    <cellStyle name="Entrée 33 2 2 2 4 9" xfId="39073"/>
    <cellStyle name="Entrée 33 2 2 2 5" xfId="39074"/>
    <cellStyle name="Entrée 33 2 2 2 5 2" xfId="39075"/>
    <cellStyle name="Entrée 33 2 2 2 5 3" xfId="39076"/>
    <cellStyle name="Entrée 33 2 2 2 5 4" xfId="39077"/>
    <cellStyle name="Entrée 33 2 2 2 5 5" xfId="39078"/>
    <cellStyle name="Entrée 33 2 2 2 5 6" xfId="39079"/>
    <cellStyle name="Entrée 33 2 2 2 5 7" xfId="39080"/>
    <cellStyle name="Entrée 33 2 2 2 5 8" xfId="39081"/>
    <cellStyle name="Entrée 33 2 2 2 5 9" xfId="39082"/>
    <cellStyle name="Entrée 33 2 2 2 6" xfId="39083"/>
    <cellStyle name="Entrée 33 2 2 2 6 2" xfId="39084"/>
    <cellStyle name="Entrée 33 2 2 2 6 3" xfId="39085"/>
    <cellStyle name="Entrée 33 2 2 2 6 4" xfId="39086"/>
    <cellStyle name="Entrée 33 2 2 2 6 5" xfId="39087"/>
    <cellStyle name="Entrée 33 2 2 2 6 6" xfId="39088"/>
    <cellStyle name="Entrée 33 2 2 2 7" xfId="39089"/>
    <cellStyle name="Entrée 33 2 2 2 7 2" xfId="39090"/>
    <cellStyle name="Entrée 33 2 2 2 7 3" xfId="39091"/>
    <cellStyle name="Entrée 33 2 2 2 7 4" xfId="39092"/>
    <cellStyle name="Entrée 33 2 2 2 7 5" xfId="39093"/>
    <cellStyle name="Entrée 33 2 2 2 7 6" xfId="39094"/>
    <cellStyle name="Entrée 33 2 2 2 8" xfId="39095"/>
    <cellStyle name="Entrée 33 2 2 2 9" xfId="39096"/>
    <cellStyle name="Entrée 33 2 2 3" xfId="39097"/>
    <cellStyle name="Entrée 33 2 2 3 2" xfId="39098"/>
    <cellStyle name="Entrée 33 2 2 3 3" xfId="39099"/>
    <cellStyle name="Entrée 33 2 2 3 4" xfId="39100"/>
    <cellStyle name="Entrée 33 2 2 3 5" xfId="39101"/>
    <cellStyle name="Entrée 33 2 2 3 6" xfId="39102"/>
    <cellStyle name="Entrée 33 2 2 3 7" xfId="39103"/>
    <cellStyle name="Entrée 33 2 2 3 8" xfId="39104"/>
    <cellStyle name="Entrée 33 2 2 3 9" xfId="39105"/>
    <cellStyle name="Entrée 33 2 2 4" xfId="39106"/>
    <cellStyle name="Entrée 33 2 2 4 2" xfId="39107"/>
    <cellStyle name="Entrée 33 2 2 4 3" xfId="39108"/>
    <cellStyle name="Entrée 33 2 2 4 4" xfId="39109"/>
    <cellStyle name="Entrée 33 2 2 4 5" xfId="39110"/>
    <cellStyle name="Entrée 33 2 2 4 6" xfId="39111"/>
    <cellStyle name="Entrée 33 2 2 4 7" xfId="39112"/>
    <cellStyle name="Entrée 33 2 2 4 8" xfId="39113"/>
    <cellStyle name="Entrée 33 2 2 4 9" xfId="39114"/>
    <cellStyle name="Entrée 33 2 2 5" xfId="39115"/>
    <cellStyle name="Entrée 33 2 2 5 2" xfId="39116"/>
    <cellStyle name="Entrée 33 2 2 5 3" xfId="39117"/>
    <cellStyle name="Entrée 33 2 2 5 4" xfId="39118"/>
    <cellStyle name="Entrée 33 2 2 5 5" xfId="39119"/>
    <cellStyle name="Entrée 33 2 2 5 6" xfId="39120"/>
    <cellStyle name="Entrée 33 2 2 6" xfId="39121"/>
    <cellStyle name="Entrée 33 2 3" xfId="39122"/>
    <cellStyle name="Entrée 33 2 3 10" xfId="39123"/>
    <cellStyle name="Entrée 33 2 3 11" xfId="39124"/>
    <cellStyle name="Entrée 33 2 3 12" xfId="39125"/>
    <cellStyle name="Entrée 33 2 3 13" xfId="39126"/>
    <cellStyle name="Entrée 33 2 3 14" xfId="39127"/>
    <cellStyle name="Entrée 33 2 3 15" xfId="39128"/>
    <cellStyle name="Entrée 33 2 3 2" xfId="39129"/>
    <cellStyle name="Entrée 33 2 3 2 10" xfId="39130"/>
    <cellStyle name="Entrée 33 2 3 2 2" xfId="39131"/>
    <cellStyle name="Entrée 33 2 3 2 2 2" xfId="39132"/>
    <cellStyle name="Entrée 33 2 3 2 2 3" xfId="39133"/>
    <cellStyle name="Entrée 33 2 3 2 2 4" xfId="39134"/>
    <cellStyle name="Entrée 33 2 3 2 2 5" xfId="39135"/>
    <cellStyle name="Entrée 33 2 3 2 2 6" xfId="39136"/>
    <cellStyle name="Entrée 33 2 3 2 2 7" xfId="39137"/>
    <cellStyle name="Entrée 33 2 3 2 2 8" xfId="39138"/>
    <cellStyle name="Entrée 33 2 3 2 2 9" xfId="39139"/>
    <cellStyle name="Entrée 33 2 3 2 3" xfId="39140"/>
    <cellStyle name="Entrée 33 2 3 2 4" xfId="39141"/>
    <cellStyle name="Entrée 33 2 3 2 5" xfId="39142"/>
    <cellStyle name="Entrée 33 2 3 2 6" xfId="39143"/>
    <cellStyle name="Entrée 33 2 3 2 7" xfId="39144"/>
    <cellStyle name="Entrée 33 2 3 2 8" xfId="39145"/>
    <cellStyle name="Entrée 33 2 3 2 9" xfId="39146"/>
    <cellStyle name="Entrée 33 2 3 3" xfId="39147"/>
    <cellStyle name="Entrée 33 2 3 3 10" xfId="39148"/>
    <cellStyle name="Entrée 33 2 3 3 2" xfId="39149"/>
    <cellStyle name="Entrée 33 2 3 3 2 2" xfId="39150"/>
    <cellStyle name="Entrée 33 2 3 3 2 3" xfId="39151"/>
    <cellStyle name="Entrée 33 2 3 3 2 4" xfId="39152"/>
    <cellStyle name="Entrée 33 2 3 3 2 5" xfId="39153"/>
    <cellStyle name="Entrée 33 2 3 3 2 6" xfId="39154"/>
    <cellStyle name="Entrée 33 2 3 3 2 7" xfId="39155"/>
    <cellStyle name="Entrée 33 2 3 3 2 8" xfId="39156"/>
    <cellStyle name="Entrée 33 2 3 3 2 9" xfId="39157"/>
    <cellStyle name="Entrée 33 2 3 3 3" xfId="39158"/>
    <cellStyle name="Entrée 33 2 3 3 4" xfId="39159"/>
    <cellStyle name="Entrée 33 2 3 3 5" xfId="39160"/>
    <cellStyle name="Entrée 33 2 3 3 6" xfId="39161"/>
    <cellStyle name="Entrée 33 2 3 3 7" xfId="39162"/>
    <cellStyle name="Entrée 33 2 3 3 8" xfId="39163"/>
    <cellStyle name="Entrée 33 2 3 3 9" xfId="39164"/>
    <cellStyle name="Entrée 33 2 3 4" xfId="39165"/>
    <cellStyle name="Entrée 33 2 3 4 2" xfId="39166"/>
    <cellStyle name="Entrée 33 2 3 4 3" xfId="39167"/>
    <cellStyle name="Entrée 33 2 3 4 4" xfId="39168"/>
    <cellStyle name="Entrée 33 2 3 4 5" xfId="39169"/>
    <cellStyle name="Entrée 33 2 3 4 6" xfId="39170"/>
    <cellStyle name="Entrée 33 2 3 4 7" xfId="39171"/>
    <cellStyle name="Entrée 33 2 3 4 8" xfId="39172"/>
    <cellStyle name="Entrée 33 2 3 4 9" xfId="39173"/>
    <cellStyle name="Entrée 33 2 3 5" xfId="39174"/>
    <cellStyle name="Entrée 33 2 3 5 2" xfId="39175"/>
    <cellStyle name="Entrée 33 2 3 5 3" xfId="39176"/>
    <cellStyle name="Entrée 33 2 3 5 4" xfId="39177"/>
    <cellStyle name="Entrée 33 2 3 5 5" xfId="39178"/>
    <cellStyle name="Entrée 33 2 3 5 6" xfId="39179"/>
    <cellStyle name="Entrée 33 2 3 5 7" xfId="39180"/>
    <cellStyle name="Entrée 33 2 3 5 8" xfId="39181"/>
    <cellStyle name="Entrée 33 2 3 5 9" xfId="39182"/>
    <cellStyle name="Entrée 33 2 3 6" xfId="39183"/>
    <cellStyle name="Entrée 33 2 3 6 2" xfId="39184"/>
    <cellStyle name="Entrée 33 2 3 6 3" xfId="39185"/>
    <cellStyle name="Entrée 33 2 3 6 4" xfId="39186"/>
    <cellStyle name="Entrée 33 2 3 6 5" xfId="39187"/>
    <cellStyle name="Entrée 33 2 3 6 6" xfId="39188"/>
    <cellStyle name="Entrée 33 2 3 7" xfId="39189"/>
    <cellStyle name="Entrée 33 2 3 7 2" xfId="39190"/>
    <cellStyle name="Entrée 33 2 3 7 3" xfId="39191"/>
    <cellStyle name="Entrée 33 2 3 7 4" xfId="39192"/>
    <cellStyle name="Entrée 33 2 3 7 5" xfId="39193"/>
    <cellStyle name="Entrée 33 2 3 7 6" xfId="39194"/>
    <cellStyle name="Entrée 33 2 3 8" xfId="39195"/>
    <cellStyle name="Entrée 33 2 3 9" xfId="39196"/>
    <cellStyle name="Entrée 33 2 4" xfId="39197"/>
    <cellStyle name="Entrée 33 2 4 2" xfId="39198"/>
    <cellStyle name="Entrée 33 2 4 3" xfId="39199"/>
    <cellStyle name="Entrée 33 2 4 4" xfId="39200"/>
    <cellStyle name="Entrée 33 2 4 5" xfId="39201"/>
    <cellStyle name="Entrée 33 2 4 6" xfId="39202"/>
    <cellStyle name="Entrée 33 2 4 7" xfId="39203"/>
    <cellStyle name="Entrée 33 2 4 8" xfId="39204"/>
    <cellStyle name="Entrée 33 2 4 9" xfId="39205"/>
    <cellStyle name="Entrée 33 2 5" xfId="39206"/>
    <cellStyle name="Entrée 33 2 5 2" xfId="39207"/>
    <cellStyle name="Entrée 33 2 5 3" xfId="39208"/>
    <cellStyle name="Entrée 33 2 5 4" xfId="39209"/>
    <cellStyle name="Entrée 33 2 5 5" xfId="39210"/>
    <cellStyle name="Entrée 33 2 5 6" xfId="39211"/>
    <cellStyle name="Entrée 33 2 5 7" xfId="39212"/>
    <cellStyle name="Entrée 33 2 5 8" xfId="39213"/>
    <cellStyle name="Entrée 33 2 5 9" xfId="39214"/>
    <cellStyle name="Entrée 33 2 6" xfId="39215"/>
    <cellStyle name="Entrée 33 2 6 2" xfId="39216"/>
    <cellStyle name="Entrée 33 2 6 3" xfId="39217"/>
    <cellStyle name="Entrée 33 2 6 4" xfId="39218"/>
    <cellStyle name="Entrée 33 2 6 5" xfId="39219"/>
    <cellStyle name="Entrée 33 2 6 6" xfId="39220"/>
    <cellStyle name="Entrée 33 2 7" xfId="39221"/>
    <cellStyle name="Entrée 33 3" xfId="39222"/>
    <cellStyle name="Entrée 33 3 2" xfId="39223"/>
    <cellStyle name="Entrée 33 3 2 10" xfId="39224"/>
    <cellStyle name="Entrée 33 3 2 11" xfId="39225"/>
    <cellStyle name="Entrée 33 3 2 12" xfId="39226"/>
    <cellStyle name="Entrée 33 3 2 13" xfId="39227"/>
    <cellStyle name="Entrée 33 3 2 14" xfId="39228"/>
    <cellStyle name="Entrée 33 3 2 15" xfId="39229"/>
    <cellStyle name="Entrée 33 3 2 2" xfId="39230"/>
    <cellStyle name="Entrée 33 3 2 2 10" xfId="39231"/>
    <cellStyle name="Entrée 33 3 2 2 2" xfId="39232"/>
    <cellStyle name="Entrée 33 3 2 2 2 2" xfId="39233"/>
    <cellStyle name="Entrée 33 3 2 2 2 3" xfId="39234"/>
    <cellStyle name="Entrée 33 3 2 2 2 4" xfId="39235"/>
    <cellStyle name="Entrée 33 3 2 2 2 5" xfId="39236"/>
    <cellStyle name="Entrée 33 3 2 2 2 6" xfId="39237"/>
    <cellStyle name="Entrée 33 3 2 2 2 7" xfId="39238"/>
    <cellStyle name="Entrée 33 3 2 2 2 8" xfId="39239"/>
    <cellStyle name="Entrée 33 3 2 2 2 9" xfId="39240"/>
    <cellStyle name="Entrée 33 3 2 2 3" xfId="39241"/>
    <cellStyle name="Entrée 33 3 2 2 4" xfId="39242"/>
    <cellStyle name="Entrée 33 3 2 2 5" xfId="39243"/>
    <cellStyle name="Entrée 33 3 2 2 6" xfId="39244"/>
    <cellStyle name="Entrée 33 3 2 2 7" xfId="39245"/>
    <cellStyle name="Entrée 33 3 2 2 8" xfId="39246"/>
    <cellStyle name="Entrée 33 3 2 2 9" xfId="39247"/>
    <cellStyle name="Entrée 33 3 2 3" xfId="39248"/>
    <cellStyle name="Entrée 33 3 2 3 10" xfId="39249"/>
    <cellStyle name="Entrée 33 3 2 3 2" xfId="39250"/>
    <cellStyle name="Entrée 33 3 2 3 2 2" xfId="39251"/>
    <cellStyle name="Entrée 33 3 2 3 2 3" xfId="39252"/>
    <cellStyle name="Entrée 33 3 2 3 2 4" xfId="39253"/>
    <cellStyle name="Entrée 33 3 2 3 2 5" xfId="39254"/>
    <cellStyle name="Entrée 33 3 2 3 2 6" xfId="39255"/>
    <cellStyle name="Entrée 33 3 2 3 2 7" xfId="39256"/>
    <cellStyle name="Entrée 33 3 2 3 2 8" xfId="39257"/>
    <cellStyle name="Entrée 33 3 2 3 2 9" xfId="39258"/>
    <cellStyle name="Entrée 33 3 2 3 3" xfId="39259"/>
    <cellStyle name="Entrée 33 3 2 3 4" xfId="39260"/>
    <cellStyle name="Entrée 33 3 2 3 5" xfId="39261"/>
    <cellStyle name="Entrée 33 3 2 3 6" xfId="39262"/>
    <cellStyle name="Entrée 33 3 2 3 7" xfId="39263"/>
    <cellStyle name="Entrée 33 3 2 3 8" xfId="39264"/>
    <cellStyle name="Entrée 33 3 2 3 9" xfId="39265"/>
    <cellStyle name="Entrée 33 3 2 4" xfId="39266"/>
    <cellStyle name="Entrée 33 3 2 4 2" xfId="39267"/>
    <cellStyle name="Entrée 33 3 2 4 3" xfId="39268"/>
    <cellStyle name="Entrée 33 3 2 4 4" xfId="39269"/>
    <cellStyle name="Entrée 33 3 2 4 5" xfId="39270"/>
    <cellStyle name="Entrée 33 3 2 4 6" xfId="39271"/>
    <cellStyle name="Entrée 33 3 2 4 7" xfId="39272"/>
    <cellStyle name="Entrée 33 3 2 4 8" xfId="39273"/>
    <cellStyle name="Entrée 33 3 2 4 9" xfId="39274"/>
    <cellStyle name="Entrée 33 3 2 5" xfId="39275"/>
    <cellStyle name="Entrée 33 3 2 5 2" xfId="39276"/>
    <cellStyle name="Entrée 33 3 2 5 3" xfId="39277"/>
    <cellStyle name="Entrée 33 3 2 5 4" xfId="39278"/>
    <cellStyle name="Entrée 33 3 2 5 5" xfId="39279"/>
    <cellStyle name="Entrée 33 3 2 5 6" xfId="39280"/>
    <cellStyle name="Entrée 33 3 2 5 7" xfId="39281"/>
    <cellStyle name="Entrée 33 3 2 5 8" xfId="39282"/>
    <cellStyle name="Entrée 33 3 2 5 9" xfId="39283"/>
    <cellStyle name="Entrée 33 3 2 6" xfId="39284"/>
    <cellStyle name="Entrée 33 3 2 6 2" xfId="39285"/>
    <cellStyle name="Entrée 33 3 2 6 3" xfId="39286"/>
    <cellStyle name="Entrée 33 3 2 6 4" xfId="39287"/>
    <cellStyle name="Entrée 33 3 2 6 5" xfId="39288"/>
    <cellStyle name="Entrée 33 3 2 6 6" xfId="39289"/>
    <cellStyle name="Entrée 33 3 2 7" xfId="39290"/>
    <cellStyle name="Entrée 33 3 2 7 2" xfId="39291"/>
    <cellStyle name="Entrée 33 3 2 7 3" xfId="39292"/>
    <cellStyle name="Entrée 33 3 2 7 4" xfId="39293"/>
    <cellStyle name="Entrée 33 3 2 7 5" xfId="39294"/>
    <cellStyle name="Entrée 33 3 2 7 6" xfId="39295"/>
    <cellStyle name="Entrée 33 3 2 8" xfId="39296"/>
    <cellStyle name="Entrée 33 3 2 9" xfId="39297"/>
    <cellStyle name="Entrée 33 3 3" xfId="39298"/>
    <cellStyle name="Entrée 33 3 3 2" xfId="39299"/>
    <cellStyle name="Entrée 33 3 3 3" xfId="39300"/>
    <cellStyle name="Entrée 33 3 3 4" xfId="39301"/>
    <cellStyle name="Entrée 33 3 3 5" xfId="39302"/>
    <cellStyle name="Entrée 33 3 3 6" xfId="39303"/>
    <cellStyle name="Entrée 33 3 3 7" xfId="39304"/>
    <cellStyle name="Entrée 33 3 3 8" xfId="39305"/>
    <cellStyle name="Entrée 33 3 3 9" xfId="39306"/>
    <cellStyle name="Entrée 33 3 4" xfId="39307"/>
    <cellStyle name="Entrée 33 3 4 2" xfId="39308"/>
    <cellStyle name="Entrée 33 3 4 3" xfId="39309"/>
    <cellStyle name="Entrée 33 3 4 4" xfId="39310"/>
    <cellStyle name="Entrée 33 3 4 5" xfId="39311"/>
    <cellStyle name="Entrée 33 3 4 6" xfId="39312"/>
    <cellStyle name="Entrée 33 3 4 7" xfId="39313"/>
    <cellStyle name="Entrée 33 3 4 8" xfId="39314"/>
    <cellStyle name="Entrée 33 3 4 9" xfId="39315"/>
    <cellStyle name="Entrée 33 3 5" xfId="39316"/>
    <cellStyle name="Entrée 33 3 5 2" xfId="39317"/>
    <cellStyle name="Entrée 33 3 5 3" xfId="39318"/>
    <cellStyle name="Entrée 33 3 5 4" xfId="39319"/>
    <cellStyle name="Entrée 33 3 5 5" xfId="39320"/>
    <cellStyle name="Entrée 33 3 5 6" xfId="39321"/>
    <cellStyle name="Entrée 33 3 6" xfId="39322"/>
    <cellStyle name="Entrée 33 4" xfId="39323"/>
    <cellStyle name="Entrée 33 4 10" xfId="39324"/>
    <cellStyle name="Entrée 33 4 11" xfId="39325"/>
    <cellStyle name="Entrée 33 4 12" xfId="39326"/>
    <cellStyle name="Entrée 33 4 13" xfId="39327"/>
    <cellStyle name="Entrée 33 4 14" xfId="39328"/>
    <cellStyle name="Entrée 33 4 15" xfId="39329"/>
    <cellStyle name="Entrée 33 4 2" xfId="39330"/>
    <cellStyle name="Entrée 33 4 2 10" xfId="39331"/>
    <cellStyle name="Entrée 33 4 2 2" xfId="39332"/>
    <cellStyle name="Entrée 33 4 2 2 2" xfId="39333"/>
    <cellStyle name="Entrée 33 4 2 2 3" xfId="39334"/>
    <cellStyle name="Entrée 33 4 2 2 4" xfId="39335"/>
    <cellStyle name="Entrée 33 4 2 2 5" xfId="39336"/>
    <cellStyle name="Entrée 33 4 2 2 6" xfId="39337"/>
    <cellStyle name="Entrée 33 4 2 2 7" xfId="39338"/>
    <cellStyle name="Entrée 33 4 2 2 8" xfId="39339"/>
    <cellStyle name="Entrée 33 4 2 2 9" xfId="39340"/>
    <cellStyle name="Entrée 33 4 2 3" xfId="39341"/>
    <cellStyle name="Entrée 33 4 2 4" xfId="39342"/>
    <cellStyle name="Entrée 33 4 2 5" xfId="39343"/>
    <cellStyle name="Entrée 33 4 2 6" xfId="39344"/>
    <cellStyle name="Entrée 33 4 2 7" xfId="39345"/>
    <cellStyle name="Entrée 33 4 2 8" xfId="39346"/>
    <cellStyle name="Entrée 33 4 2 9" xfId="39347"/>
    <cellStyle name="Entrée 33 4 3" xfId="39348"/>
    <cellStyle name="Entrée 33 4 3 10" xfId="39349"/>
    <cellStyle name="Entrée 33 4 3 2" xfId="39350"/>
    <cellStyle name="Entrée 33 4 3 2 2" xfId="39351"/>
    <cellStyle name="Entrée 33 4 3 2 3" xfId="39352"/>
    <cellStyle name="Entrée 33 4 3 2 4" xfId="39353"/>
    <cellStyle name="Entrée 33 4 3 2 5" xfId="39354"/>
    <cellStyle name="Entrée 33 4 3 2 6" xfId="39355"/>
    <cellStyle name="Entrée 33 4 3 2 7" xfId="39356"/>
    <cellStyle name="Entrée 33 4 3 2 8" xfId="39357"/>
    <cellStyle name="Entrée 33 4 3 2 9" xfId="39358"/>
    <cellStyle name="Entrée 33 4 3 3" xfId="39359"/>
    <cellStyle name="Entrée 33 4 3 4" xfId="39360"/>
    <cellStyle name="Entrée 33 4 3 5" xfId="39361"/>
    <cellStyle name="Entrée 33 4 3 6" xfId="39362"/>
    <cellStyle name="Entrée 33 4 3 7" xfId="39363"/>
    <cellStyle name="Entrée 33 4 3 8" xfId="39364"/>
    <cellStyle name="Entrée 33 4 3 9" xfId="39365"/>
    <cellStyle name="Entrée 33 4 4" xfId="39366"/>
    <cellStyle name="Entrée 33 4 4 2" xfId="39367"/>
    <cellStyle name="Entrée 33 4 4 3" xfId="39368"/>
    <cellStyle name="Entrée 33 4 4 4" xfId="39369"/>
    <cellStyle name="Entrée 33 4 4 5" xfId="39370"/>
    <cellStyle name="Entrée 33 4 4 6" xfId="39371"/>
    <cellStyle name="Entrée 33 4 4 7" xfId="39372"/>
    <cellStyle name="Entrée 33 4 4 8" xfId="39373"/>
    <cellStyle name="Entrée 33 4 4 9" xfId="39374"/>
    <cellStyle name="Entrée 33 4 5" xfId="39375"/>
    <cellStyle name="Entrée 33 4 5 2" xfId="39376"/>
    <cellStyle name="Entrée 33 4 5 3" xfId="39377"/>
    <cellStyle name="Entrée 33 4 5 4" xfId="39378"/>
    <cellStyle name="Entrée 33 4 5 5" xfId="39379"/>
    <cellStyle name="Entrée 33 4 5 6" xfId="39380"/>
    <cellStyle name="Entrée 33 4 5 7" xfId="39381"/>
    <cellStyle name="Entrée 33 4 5 8" xfId="39382"/>
    <cellStyle name="Entrée 33 4 5 9" xfId="39383"/>
    <cellStyle name="Entrée 33 4 6" xfId="39384"/>
    <cellStyle name="Entrée 33 4 6 2" xfId="39385"/>
    <cellStyle name="Entrée 33 4 6 3" xfId="39386"/>
    <cellStyle name="Entrée 33 4 6 4" xfId="39387"/>
    <cellStyle name="Entrée 33 4 6 5" xfId="39388"/>
    <cellStyle name="Entrée 33 4 6 6" xfId="39389"/>
    <cellStyle name="Entrée 33 4 7" xfId="39390"/>
    <cellStyle name="Entrée 33 4 7 2" xfId="39391"/>
    <cellStyle name="Entrée 33 4 7 3" xfId="39392"/>
    <cellStyle name="Entrée 33 4 7 4" xfId="39393"/>
    <cellStyle name="Entrée 33 4 7 5" xfId="39394"/>
    <cellStyle name="Entrée 33 4 7 6" xfId="39395"/>
    <cellStyle name="Entrée 33 4 8" xfId="39396"/>
    <cellStyle name="Entrée 33 4 9" xfId="39397"/>
    <cellStyle name="Entrée 33 5" xfId="39398"/>
    <cellStyle name="Entrée 33 5 2" xfId="39399"/>
    <cellStyle name="Entrée 33 5 3" xfId="39400"/>
    <cellStyle name="Entrée 33 5 4" xfId="39401"/>
    <cellStyle name="Entrée 33 5 5" xfId="39402"/>
    <cellStyle name="Entrée 33 5 6" xfId="39403"/>
    <cellStyle name="Entrée 33 5 7" xfId="39404"/>
    <cellStyle name="Entrée 33 5 8" xfId="39405"/>
    <cellStyle name="Entrée 33 5 9" xfId="39406"/>
    <cellStyle name="Entrée 33 6" xfId="39407"/>
    <cellStyle name="Entrée 33 6 2" xfId="39408"/>
    <cellStyle name="Entrée 33 6 3" xfId="39409"/>
    <cellStyle name="Entrée 33 6 4" xfId="39410"/>
    <cellStyle name="Entrée 33 6 5" xfId="39411"/>
    <cellStyle name="Entrée 33 6 6" xfId="39412"/>
    <cellStyle name="Entrée 33 6 7" xfId="39413"/>
    <cellStyle name="Entrée 33 6 8" xfId="39414"/>
    <cellStyle name="Entrée 33 6 9" xfId="39415"/>
    <cellStyle name="Entrée 33 7" xfId="39416"/>
    <cellStyle name="Entrée 33 7 2" xfId="39417"/>
    <cellStyle name="Entrée 33 7 3" xfId="39418"/>
    <cellStyle name="Entrée 33 7 4" xfId="39419"/>
    <cellStyle name="Entrée 33 7 5" xfId="39420"/>
    <cellStyle name="Entrée 33 7 6" xfId="39421"/>
    <cellStyle name="Entrée 33 8" xfId="39422"/>
    <cellStyle name="Entrée 34" xfId="39423"/>
    <cellStyle name="Entrée 34 2" xfId="39424"/>
    <cellStyle name="Entrée 34 2 2" xfId="39425"/>
    <cellStyle name="Entrée 34 2 2 2" xfId="39426"/>
    <cellStyle name="Entrée 34 2 2 2 10" xfId="39427"/>
    <cellStyle name="Entrée 34 2 2 2 11" xfId="39428"/>
    <cellStyle name="Entrée 34 2 2 2 12" xfId="39429"/>
    <cellStyle name="Entrée 34 2 2 2 13" xfId="39430"/>
    <cellStyle name="Entrée 34 2 2 2 14" xfId="39431"/>
    <cellStyle name="Entrée 34 2 2 2 15" xfId="39432"/>
    <cellStyle name="Entrée 34 2 2 2 2" xfId="39433"/>
    <cellStyle name="Entrée 34 2 2 2 2 10" xfId="39434"/>
    <cellStyle name="Entrée 34 2 2 2 2 2" xfId="39435"/>
    <cellStyle name="Entrée 34 2 2 2 2 2 2" xfId="39436"/>
    <cellStyle name="Entrée 34 2 2 2 2 2 3" xfId="39437"/>
    <cellStyle name="Entrée 34 2 2 2 2 2 4" xfId="39438"/>
    <cellStyle name="Entrée 34 2 2 2 2 2 5" xfId="39439"/>
    <cellStyle name="Entrée 34 2 2 2 2 2 6" xfId="39440"/>
    <cellStyle name="Entrée 34 2 2 2 2 2 7" xfId="39441"/>
    <cellStyle name="Entrée 34 2 2 2 2 2 8" xfId="39442"/>
    <cellStyle name="Entrée 34 2 2 2 2 2 9" xfId="39443"/>
    <cellStyle name="Entrée 34 2 2 2 2 3" xfId="39444"/>
    <cellStyle name="Entrée 34 2 2 2 2 4" xfId="39445"/>
    <cellStyle name="Entrée 34 2 2 2 2 5" xfId="39446"/>
    <cellStyle name="Entrée 34 2 2 2 2 6" xfId="39447"/>
    <cellStyle name="Entrée 34 2 2 2 2 7" xfId="39448"/>
    <cellStyle name="Entrée 34 2 2 2 2 8" xfId="39449"/>
    <cellStyle name="Entrée 34 2 2 2 2 9" xfId="39450"/>
    <cellStyle name="Entrée 34 2 2 2 3" xfId="39451"/>
    <cellStyle name="Entrée 34 2 2 2 3 10" xfId="39452"/>
    <cellStyle name="Entrée 34 2 2 2 3 2" xfId="39453"/>
    <cellStyle name="Entrée 34 2 2 2 3 2 2" xfId="39454"/>
    <cellStyle name="Entrée 34 2 2 2 3 2 3" xfId="39455"/>
    <cellStyle name="Entrée 34 2 2 2 3 2 4" xfId="39456"/>
    <cellStyle name="Entrée 34 2 2 2 3 2 5" xfId="39457"/>
    <cellStyle name="Entrée 34 2 2 2 3 2 6" xfId="39458"/>
    <cellStyle name="Entrée 34 2 2 2 3 2 7" xfId="39459"/>
    <cellStyle name="Entrée 34 2 2 2 3 2 8" xfId="39460"/>
    <cellStyle name="Entrée 34 2 2 2 3 2 9" xfId="39461"/>
    <cellStyle name="Entrée 34 2 2 2 3 3" xfId="39462"/>
    <cellStyle name="Entrée 34 2 2 2 3 4" xfId="39463"/>
    <cellStyle name="Entrée 34 2 2 2 3 5" xfId="39464"/>
    <cellStyle name="Entrée 34 2 2 2 3 6" xfId="39465"/>
    <cellStyle name="Entrée 34 2 2 2 3 7" xfId="39466"/>
    <cellStyle name="Entrée 34 2 2 2 3 8" xfId="39467"/>
    <cellStyle name="Entrée 34 2 2 2 3 9" xfId="39468"/>
    <cellStyle name="Entrée 34 2 2 2 4" xfId="39469"/>
    <cellStyle name="Entrée 34 2 2 2 4 2" xfId="39470"/>
    <cellStyle name="Entrée 34 2 2 2 4 3" xfId="39471"/>
    <cellStyle name="Entrée 34 2 2 2 4 4" xfId="39472"/>
    <cellStyle name="Entrée 34 2 2 2 4 5" xfId="39473"/>
    <cellStyle name="Entrée 34 2 2 2 4 6" xfId="39474"/>
    <cellStyle name="Entrée 34 2 2 2 4 7" xfId="39475"/>
    <cellStyle name="Entrée 34 2 2 2 4 8" xfId="39476"/>
    <cellStyle name="Entrée 34 2 2 2 4 9" xfId="39477"/>
    <cellStyle name="Entrée 34 2 2 2 5" xfId="39478"/>
    <cellStyle name="Entrée 34 2 2 2 5 2" xfId="39479"/>
    <cellStyle name="Entrée 34 2 2 2 5 3" xfId="39480"/>
    <cellStyle name="Entrée 34 2 2 2 5 4" xfId="39481"/>
    <cellStyle name="Entrée 34 2 2 2 5 5" xfId="39482"/>
    <cellStyle name="Entrée 34 2 2 2 5 6" xfId="39483"/>
    <cellStyle name="Entrée 34 2 2 2 5 7" xfId="39484"/>
    <cellStyle name="Entrée 34 2 2 2 5 8" xfId="39485"/>
    <cellStyle name="Entrée 34 2 2 2 5 9" xfId="39486"/>
    <cellStyle name="Entrée 34 2 2 2 6" xfId="39487"/>
    <cellStyle name="Entrée 34 2 2 2 6 2" xfId="39488"/>
    <cellStyle name="Entrée 34 2 2 2 6 3" xfId="39489"/>
    <cellStyle name="Entrée 34 2 2 2 6 4" xfId="39490"/>
    <cellStyle name="Entrée 34 2 2 2 6 5" xfId="39491"/>
    <cellStyle name="Entrée 34 2 2 2 6 6" xfId="39492"/>
    <cellStyle name="Entrée 34 2 2 2 7" xfId="39493"/>
    <cellStyle name="Entrée 34 2 2 2 7 2" xfId="39494"/>
    <cellStyle name="Entrée 34 2 2 2 7 3" xfId="39495"/>
    <cellStyle name="Entrée 34 2 2 2 7 4" xfId="39496"/>
    <cellStyle name="Entrée 34 2 2 2 7 5" xfId="39497"/>
    <cellStyle name="Entrée 34 2 2 2 7 6" xfId="39498"/>
    <cellStyle name="Entrée 34 2 2 2 8" xfId="39499"/>
    <cellStyle name="Entrée 34 2 2 2 9" xfId="39500"/>
    <cellStyle name="Entrée 34 2 2 3" xfId="39501"/>
    <cellStyle name="Entrée 34 2 2 3 2" xfId="39502"/>
    <cellStyle name="Entrée 34 2 2 3 3" xfId="39503"/>
    <cellStyle name="Entrée 34 2 2 3 4" xfId="39504"/>
    <cellStyle name="Entrée 34 2 2 3 5" xfId="39505"/>
    <cellStyle name="Entrée 34 2 2 3 6" xfId="39506"/>
    <cellStyle name="Entrée 34 2 2 3 7" xfId="39507"/>
    <cellStyle name="Entrée 34 2 2 3 8" xfId="39508"/>
    <cellStyle name="Entrée 34 2 2 3 9" xfId="39509"/>
    <cellStyle name="Entrée 34 2 2 4" xfId="39510"/>
    <cellStyle name="Entrée 34 2 2 4 2" xfId="39511"/>
    <cellStyle name="Entrée 34 2 2 4 3" xfId="39512"/>
    <cellStyle name="Entrée 34 2 2 4 4" xfId="39513"/>
    <cellStyle name="Entrée 34 2 2 4 5" xfId="39514"/>
    <cellStyle name="Entrée 34 2 2 4 6" xfId="39515"/>
    <cellStyle name="Entrée 34 2 2 4 7" xfId="39516"/>
    <cellStyle name="Entrée 34 2 2 4 8" xfId="39517"/>
    <cellStyle name="Entrée 34 2 2 4 9" xfId="39518"/>
    <cellStyle name="Entrée 34 2 2 5" xfId="39519"/>
    <cellStyle name="Entrée 34 2 2 5 2" xfId="39520"/>
    <cellStyle name="Entrée 34 2 2 5 3" xfId="39521"/>
    <cellStyle name="Entrée 34 2 2 5 4" xfId="39522"/>
    <cellStyle name="Entrée 34 2 2 5 5" xfId="39523"/>
    <cellStyle name="Entrée 34 2 2 5 6" xfId="39524"/>
    <cellStyle name="Entrée 34 2 2 6" xfId="39525"/>
    <cellStyle name="Entrée 34 2 3" xfId="39526"/>
    <cellStyle name="Entrée 34 2 3 10" xfId="39527"/>
    <cellStyle name="Entrée 34 2 3 11" xfId="39528"/>
    <cellStyle name="Entrée 34 2 3 12" xfId="39529"/>
    <cellStyle name="Entrée 34 2 3 13" xfId="39530"/>
    <cellStyle name="Entrée 34 2 3 14" xfId="39531"/>
    <cellStyle name="Entrée 34 2 3 15" xfId="39532"/>
    <cellStyle name="Entrée 34 2 3 2" xfId="39533"/>
    <cellStyle name="Entrée 34 2 3 2 10" xfId="39534"/>
    <cellStyle name="Entrée 34 2 3 2 2" xfId="39535"/>
    <cellStyle name="Entrée 34 2 3 2 2 2" xfId="39536"/>
    <cellStyle name="Entrée 34 2 3 2 2 3" xfId="39537"/>
    <cellStyle name="Entrée 34 2 3 2 2 4" xfId="39538"/>
    <cellStyle name="Entrée 34 2 3 2 2 5" xfId="39539"/>
    <cellStyle name="Entrée 34 2 3 2 2 6" xfId="39540"/>
    <cellStyle name="Entrée 34 2 3 2 2 7" xfId="39541"/>
    <cellStyle name="Entrée 34 2 3 2 2 8" xfId="39542"/>
    <cellStyle name="Entrée 34 2 3 2 2 9" xfId="39543"/>
    <cellStyle name="Entrée 34 2 3 2 3" xfId="39544"/>
    <cellStyle name="Entrée 34 2 3 2 4" xfId="39545"/>
    <cellStyle name="Entrée 34 2 3 2 5" xfId="39546"/>
    <cellStyle name="Entrée 34 2 3 2 6" xfId="39547"/>
    <cellStyle name="Entrée 34 2 3 2 7" xfId="39548"/>
    <cellStyle name="Entrée 34 2 3 2 8" xfId="39549"/>
    <cellStyle name="Entrée 34 2 3 2 9" xfId="39550"/>
    <cellStyle name="Entrée 34 2 3 3" xfId="39551"/>
    <cellStyle name="Entrée 34 2 3 3 10" xfId="39552"/>
    <cellStyle name="Entrée 34 2 3 3 2" xfId="39553"/>
    <cellStyle name="Entrée 34 2 3 3 2 2" xfId="39554"/>
    <cellStyle name="Entrée 34 2 3 3 2 3" xfId="39555"/>
    <cellStyle name="Entrée 34 2 3 3 2 4" xfId="39556"/>
    <cellStyle name="Entrée 34 2 3 3 2 5" xfId="39557"/>
    <cellStyle name="Entrée 34 2 3 3 2 6" xfId="39558"/>
    <cellStyle name="Entrée 34 2 3 3 2 7" xfId="39559"/>
    <cellStyle name="Entrée 34 2 3 3 2 8" xfId="39560"/>
    <cellStyle name="Entrée 34 2 3 3 2 9" xfId="39561"/>
    <cellStyle name="Entrée 34 2 3 3 3" xfId="39562"/>
    <cellStyle name="Entrée 34 2 3 3 4" xfId="39563"/>
    <cellStyle name="Entrée 34 2 3 3 5" xfId="39564"/>
    <cellStyle name="Entrée 34 2 3 3 6" xfId="39565"/>
    <cellStyle name="Entrée 34 2 3 3 7" xfId="39566"/>
    <cellStyle name="Entrée 34 2 3 3 8" xfId="39567"/>
    <cellStyle name="Entrée 34 2 3 3 9" xfId="39568"/>
    <cellStyle name="Entrée 34 2 3 4" xfId="39569"/>
    <cellStyle name="Entrée 34 2 3 4 2" xfId="39570"/>
    <cellStyle name="Entrée 34 2 3 4 3" xfId="39571"/>
    <cellStyle name="Entrée 34 2 3 4 4" xfId="39572"/>
    <cellStyle name="Entrée 34 2 3 4 5" xfId="39573"/>
    <cellStyle name="Entrée 34 2 3 4 6" xfId="39574"/>
    <cellStyle name="Entrée 34 2 3 4 7" xfId="39575"/>
    <cellStyle name="Entrée 34 2 3 4 8" xfId="39576"/>
    <cellStyle name="Entrée 34 2 3 4 9" xfId="39577"/>
    <cellStyle name="Entrée 34 2 3 5" xfId="39578"/>
    <cellStyle name="Entrée 34 2 3 5 2" xfId="39579"/>
    <cellStyle name="Entrée 34 2 3 5 3" xfId="39580"/>
    <cellStyle name="Entrée 34 2 3 5 4" xfId="39581"/>
    <cellStyle name="Entrée 34 2 3 5 5" xfId="39582"/>
    <cellStyle name="Entrée 34 2 3 5 6" xfId="39583"/>
    <cellStyle name="Entrée 34 2 3 5 7" xfId="39584"/>
    <cellStyle name="Entrée 34 2 3 5 8" xfId="39585"/>
    <cellStyle name="Entrée 34 2 3 5 9" xfId="39586"/>
    <cellStyle name="Entrée 34 2 3 6" xfId="39587"/>
    <cellStyle name="Entrée 34 2 3 6 2" xfId="39588"/>
    <cellStyle name="Entrée 34 2 3 6 3" xfId="39589"/>
    <cellStyle name="Entrée 34 2 3 6 4" xfId="39590"/>
    <cellStyle name="Entrée 34 2 3 6 5" xfId="39591"/>
    <cellStyle name="Entrée 34 2 3 6 6" xfId="39592"/>
    <cellStyle name="Entrée 34 2 3 7" xfId="39593"/>
    <cellStyle name="Entrée 34 2 3 7 2" xfId="39594"/>
    <cellStyle name="Entrée 34 2 3 7 3" xfId="39595"/>
    <cellStyle name="Entrée 34 2 3 7 4" xfId="39596"/>
    <cellStyle name="Entrée 34 2 3 7 5" xfId="39597"/>
    <cellStyle name="Entrée 34 2 3 7 6" xfId="39598"/>
    <cellStyle name="Entrée 34 2 3 8" xfId="39599"/>
    <cellStyle name="Entrée 34 2 3 9" xfId="39600"/>
    <cellStyle name="Entrée 34 2 4" xfId="39601"/>
    <cellStyle name="Entrée 34 2 4 2" xfId="39602"/>
    <cellStyle name="Entrée 34 2 4 3" xfId="39603"/>
    <cellStyle name="Entrée 34 2 4 4" xfId="39604"/>
    <cellStyle name="Entrée 34 2 4 5" xfId="39605"/>
    <cellStyle name="Entrée 34 2 4 6" xfId="39606"/>
    <cellStyle name="Entrée 34 2 4 7" xfId="39607"/>
    <cellStyle name="Entrée 34 2 4 8" xfId="39608"/>
    <cellStyle name="Entrée 34 2 4 9" xfId="39609"/>
    <cellStyle name="Entrée 34 2 5" xfId="39610"/>
    <cellStyle name="Entrée 34 2 5 2" xfId="39611"/>
    <cellStyle name="Entrée 34 2 5 3" xfId="39612"/>
    <cellStyle name="Entrée 34 2 5 4" xfId="39613"/>
    <cellStyle name="Entrée 34 2 5 5" xfId="39614"/>
    <cellStyle name="Entrée 34 2 5 6" xfId="39615"/>
    <cellStyle name="Entrée 34 2 5 7" xfId="39616"/>
    <cellStyle name="Entrée 34 2 5 8" xfId="39617"/>
    <cellStyle name="Entrée 34 2 5 9" xfId="39618"/>
    <cellStyle name="Entrée 34 2 6" xfId="39619"/>
    <cellStyle name="Entrée 34 2 6 2" xfId="39620"/>
    <cellStyle name="Entrée 34 2 6 3" xfId="39621"/>
    <cellStyle name="Entrée 34 2 6 4" xfId="39622"/>
    <cellStyle name="Entrée 34 2 6 5" xfId="39623"/>
    <cellStyle name="Entrée 34 2 6 6" xfId="39624"/>
    <cellStyle name="Entrée 34 2 7" xfId="39625"/>
    <cellStyle name="Entrée 34 3" xfId="39626"/>
    <cellStyle name="Entrée 34 3 2" xfId="39627"/>
    <cellStyle name="Entrée 34 3 2 10" xfId="39628"/>
    <cellStyle name="Entrée 34 3 2 11" xfId="39629"/>
    <cellStyle name="Entrée 34 3 2 12" xfId="39630"/>
    <cellStyle name="Entrée 34 3 2 13" xfId="39631"/>
    <cellStyle name="Entrée 34 3 2 14" xfId="39632"/>
    <cellStyle name="Entrée 34 3 2 15" xfId="39633"/>
    <cellStyle name="Entrée 34 3 2 2" xfId="39634"/>
    <cellStyle name="Entrée 34 3 2 2 10" xfId="39635"/>
    <cellStyle name="Entrée 34 3 2 2 2" xfId="39636"/>
    <cellStyle name="Entrée 34 3 2 2 2 2" xfId="39637"/>
    <cellStyle name="Entrée 34 3 2 2 2 3" xfId="39638"/>
    <cellStyle name="Entrée 34 3 2 2 2 4" xfId="39639"/>
    <cellStyle name="Entrée 34 3 2 2 2 5" xfId="39640"/>
    <cellStyle name="Entrée 34 3 2 2 2 6" xfId="39641"/>
    <cellStyle name="Entrée 34 3 2 2 2 7" xfId="39642"/>
    <cellStyle name="Entrée 34 3 2 2 2 8" xfId="39643"/>
    <cellStyle name="Entrée 34 3 2 2 2 9" xfId="39644"/>
    <cellStyle name="Entrée 34 3 2 2 3" xfId="39645"/>
    <cellStyle name="Entrée 34 3 2 2 4" xfId="39646"/>
    <cellStyle name="Entrée 34 3 2 2 5" xfId="39647"/>
    <cellStyle name="Entrée 34 3 2 2 6" xfId="39648"/>
    <cellStyle name="Entrée 34 3 2 2 7" xfId="39649"/>
    <cellStyle name="Entrée 34 3 2 2 8" xfId="39650"/>
    <cellStyle name="Entrée 34 3 2 2 9" xfId="39651"/>
    <cellStyle name="Entrée 34 3 2 3" xfId="39652"/>
    <cellStyle name="Entrée 34 3 2 3 10" xfId="39653"/>
    <cellStyle name="Entrée 34 3 2 3 2" xfId="39654"/>
    <cellStyle name="Entrée 34 3 2 3 2 2" xfId="39655"/>
    <cellStyle name="Entrée 34 3 2 3 2 3" xfId="39656"/>
    <cellStyle name="Entrée 34 3 2 3 2 4" xfId="39657"/>
    <cellStyle name="Entrée 34 3 2 3 2 5" xfId="39658"/>
    <cellStyle name="Entrée 34 3 2 3 2 6" xfId="39659"/>
    <cellStyle name="Entrée 34 3 2 3 2 7" xfId="39660"/>
    <cellStyle name="Entrée 34 3 2 3 2 8" xfId="39661"/>
    <cellStyle name="Entrée 34 3 2 3 2 9" xfId="39662"/>
    <cellStyle name="Entrée 34 3 2 3 3" xfId="39663"/>
    <cellStyle name="Entrée 34 3 2 3 4" xfId="39664"/>
    <cellStyle name="Entrée 34 3 2 3 5" xfId="39665"/>
    <cellStyle name="Entrée 34 3 2 3 6" xfId="39666"/>
    <cellStyle name="Entrée 34 3 2 3 7" xfId="39667"/>
    <cellStyle name="Entrée 34 3 2 3 8" xfId="39668"/>
    <cellStyle name="Entrée 34 3 2 3 9" xfId="39669"/>
    <cellStyle name="Entrée 34 3 2 4" xfId="39670"/>
    <cellStyle name="Entrée 34 3 2 4 2" xfId="39671"/>
    <cellStyle name="Entrée 34 3 2 4 3" xfId="39672"/>
    <cellStyle name="Entrée 34 3 2 4 4" xfId="39673"/>
    <cellStyle name="Entrée 34 3 2 4 5" xfId="39674"/>
    <cellStyle name="Entrée 34 3 2 4 6" xfId="39675"/>
    <cellStyle name="Entrée 34 3 2 4 7" xfId="39676"/>
    <cellStyle name="Entrée 34 3 2 4 8" xfId="39677"/>
    <cellStyle name="Entrée 34 3 2 4 9" xfId="39678"/>
    <cellStyle name="Entrée 34 3 2 5" xfId="39679"/>
    <cellStyle name="Entrée 34 3 2 5 2" xfId="39680"/>
    <cellStyle name="Entrée 34 3 2 5 3" xfId="39681"/>
    <cellStyle name="Entrée 34 3 2 5 4" xfId="39682"/>
    <cellStyle name="Entrée 34 3 2 5 5" xfId="39683"/>
    <cellStyle name="Entrée 34 3 2 5 6" xfId="39684"/>
    <cellStyle name="Entrée 34 3 2 5 7" xfId="39685"/>
    <cellStyle name="Entrée 34 3 2 5 8" xfId="39686"/>
    <cellStyle name="Entrée 34 3 2 5 9" xfId="39687"/>
    <cellStyle name="Entrée 34 3 2 6" xfId="39688"/>
    <cellStyle name="Entrée 34 3 2 6 2" xfId="39689"/>
    <cellStyle name="Entrée 34 3 2 6 3" xfId="39690"/>
    <cellStyle name="Entrée 34 3 2 6 4" xfId="39691"/>
    <cellStyle name="Entrée 34 3 2 6 5" xfId="39692"/>
    <cellStyle name="Entrée 34 3 2 6 6" xfId="39693"/>
    <cellStyle name="Entrée 34 3 2 7" xfId="39694"/>
    <cellStyle name="Entrée 34 3 2 7 2" xfId="39695"/>
    <cellStyle name="Entrée 34 3 2 7 3" xfId="39696"/>
    <cellStyle name="Entrée 34 3 2 7 4" xfId="39697"/>
    <cellStyle name="Entrée 34 3 2 7 5" xfId="39698"/>
    <cellStyle name="Entrée 34 3 2 7 6" xfId="39699"/>
    <cellStyle name="Entrée 34 3 2 8" xfId="39700"/>
    <cellStyle name="Entrée 34 3 2 9" xfId="39701"/>
    <cellStyle name="Entrée 34 3 3" xfId="39702"/>
    <cellStyle name="Entrée 34 3 3 2" xfId="39703"/>
    <cellStyle name="Entrée 34 3 3 3" xfId="39704"/>
    <cellStyle name="Entrée 34 3 3 4" xfId="39705"/>
    <cellStyle name="Entrée 34 3 3 5" xfId="39706"/>
    <cellStyle name="Entrée 34 3 3 6" xfId="39707"/>
    <cellStyle name="Entrée 34 3 3 7" xfId="39708"/>
    <cellStyle name="Entrée 34 3 3 8" xfId="39709"/>
    <cellStyle name="Entrée 34 3 3 9" xfId="39710"/>
    <cellStyle name="Entrée 34 3 4" xfId="39711"/>
    <cellStyle name="Entrée 34 3 4 2" xfId="39712"/>
    <cellStyle name="Entrée 34 3 4 3" xfId="39713"/>
    <cellStyle name="Entrée 34 3 4 4" xfId="39714"/>
    <cellStyle name="Entrée 34 3 4 5" xfId="39715"/>
    <cellStyle name="Entrée 34 3 4 6" xfId="39716"/>
    <cellStyle name="Entrée 34 3 4 7" xfId="39717"/>
    <cellStyle name="Entrée 34 3 4 8" xfId="39718"/>
    <cellStyle name="Entrée 34 3 4 9" xfId="39719"/>
    <cellStyle name="Entrée 34 3 5" xfId="39720"/>
    <cellStyle name="Entrée 34 3 5 2" xfId="39721"/>
    <cellStyle name="Entrée 34 3 5 3" xfId="39722"/>
    <cellStyle name="Entrée 34 3 5 4" xfId="39723"/>
    <cellStyle name="Entrée 34 3 5 5" xfId="39724"/>
    <cellStyle name="Entrée 34 3 5 6" xfId="39725"/>
    <cellStyle name="Entrée 34 3 6" xfId="39726"/>
    <cellStyle name="Entrée 34 4" xfId="39727"/>
    <cellStyle name="Entrée 34 4 10" xfId="39728"/>
    <cellStyle name="Entrée 34 4 11" xfId="39729"/>
    <cellStyle name="Entrée 34 4 12" xfId="39730"/>
    <cellStyle name="Entrée 34 4 13" xfId="39731"/>
    <cellStyle name="Entrée 34 4 14" xfId="39732"/>
    <cellStyle name="Entrée 34 4 15" xfId="39733"/>
    <cellStyle name="Entrée 34 4 2" xfId="39734"/>
    <cellStyle name="Entrée 34 4 2 10" xfId="39735"/>
    <cellStyle name="Entrée 34 4 2 2" xfId="39736"/>
    <cellStyle name="Entrée 34 4 2 2 2" xfId="39737"/>
    <cellStyle name="Entrée 34 4 2 2 3" xfId="39738"/>
    <cellStyle name="Entrée 34 4 2 2 4" xfId="39739"/>
    <cellStyle name="Entrée 34 4 2 2 5" xfId="39740"/>
    <cellStyle name="Entrée 34 4 2 2 6" xfId="39741"/>
    <cellStyle name="Entrée 34 4 2 2 7" xfId="39742"/>
    <cellStyle name="Entrée 34 4 2 2 8" xfId="39743"/>
    <cellStyle name="Entrée 34 4 2 2 9" xfId="39744"/>
    <cellStyle name="Entrée 34 4 2 3" xfId="39745"/>
    <cellStyle name="Entrée 34 4 2 4" xfId="39746"/>
    <cellStyle name="Entrée 34 4 2 5" xfId="39747"/>
    <cellStyle name="Entrée 34 4 2 6" xfId="39748"/>
    <cellStyle name="Entrée 34 4 2 7" xfId="39749"/>
    <cellStyle name="Entrée 34 4 2 8" xfId="39750"/>
    <cellStyle name="Entrée 34 4 2 9" xfId="39751"/>
    <cellStyle name="Entrée 34 4 3" xfId="39752"/>
    <cellStyle name="Entrée 34 4 3 10" xfId="39753"/>
    <cellStyle name="Entrée 34 4 3 2" xfId="39754"/>
    <cellStyle name="Entrée 34 4 3 2 2" xfId="39755"/>
    <cellStyle name="Entrée 34 4 3 2 3" xfId="39756"/>
    <cellStyle name="Entrée 34 4 3 2 4" xfId="39757"/>
    <cellStyle name="Entrée 34 4 3 2 5" xfId="39758"/>
    <cellStyle name="Entrée 34 4 3 2 6" xfId="39759"/>
    <cellStyle name="Entrée 34 4 3 2 7" xfId="39760"/>
    <cellStyle name="Entrée 34 4 3 2 8" xfId="39761"/>
    <cellStyle name="Entrée 34 4 3 2 9" xfId="39762"/>
    <cellStyle name="Entrée 34 4 3 3" xfId="39763"/>
    <cellStyle name="Entrée 34 4 3 4" xfId="39764"/>
    <cellStyle name="Entrée 34 4 3 5" xfId="39765"/>
    <cellStyle name="Entrée 34 4 3 6" xfId="39766"/>
    <cellStyle name="Entrée 34 4 3 7" xfId="39767"/>
    <cellStyle name="Entrée 34 4 3 8" xfId="39768"/>
    <cellStyle name="Entrée 34 4 3 9" xfId="39769"/>
    <cellStyle name="Entrée 34 4 4" xfId="39770"/>
    <cellStyle name="Entrée 34 4 4 2" xfId="39771"/>
    <cellStyle name="Entrée 34 4 4 3" xfId="39772"/>
    <cellStyle name="Entrée 34 4 4 4" xfId="39773"/>
    <cellStyle name="Entrée 34 4 4 5" xfId="39774"/>
    <cellStyle name="Entrée 34 4 4 6" xfId="39775"/>
    <cellStyle name="Entrée 34 4 4 7" xfId="39776"/>
    <cellStyle name="Entrée 34 4 4 8" xfId="39777"/>
    <cellStyle name="Entrée 34 4 4 9" xfId="39778"/>
    <cellStyle name="Entrée 34 4 5" xfId="39779"/>
    <cellStyle name="Entrée 34 4 5 2" xfId="39780"/>
    <cellStyle name="Entrée 34 4 5 3" xfId="39781"/>
    <cellStyle name="Entrée 34 4 5 4" xfId="39782"/>
    <cellStyle name="Entrée 34 4 5 5" xfId="39783"/>
    <cellStyle name="Entrée 34 4 5 6" xfId="39784"/>
    <cellStyle name="Entrée 34 4 5 7" xfId="39785"/>
    <cellStyle name="Entrée 34 4 5 8" xfId="39786"/>
    <cellStyle name="Entrée 34 4 5 9" xfId="39787"/>
    <cellStyle name="Entrée 34 4 6" xfId="39788"/>
    <cellStyle name="Entrée 34 4 6 2" xfId="39789"/>
    <cellStyle name="Entrée 34 4 6 3" xfId="39790"/>
    <cellStyle name="Entrée 34 4 6 4" xfId="39791"/>
    <cellStyle name="Entrée 34 4 6 5" xfId="39792"/>
    <cellStyle name="Entrée 34 4 6 6" xfId="39793"/>
    <cellStyle name="Entrée 34 4 7" xfId="39794"/>
    <cellStyle name="Entrée 34 4 7 2" xfId="39795"/>
    <cellStyle name="Entrée 34 4 7 3" xfId="39796"/>
    <cellStyle name="Entrée 34 4 7 4" xfId="39797"/>
    <cellStyle name="Entrée 34 4 7 5" xfId="39798"/>
    <cellStyle name="Entrée 34 4 7 6" xfId="39799"/>
    <cellStyle name="Entrée 34 4 8" xfId="39800"/>
    <cellStyle name="Entrée 34 4 9" xfId="39801"/>
    <cellStyle name="Entrée 34 5" xfId="39802"/>
    <cellStyle name="Entrée 34 5 2" xfId="39803"/>
    <cellStyle name="Entrée 34 5 3" xfId="39804"/>
    <cellStyle name="Entrée 34 5 4" xfId="39805"/>
    <cellStyle name="Entrée 34 5 5" xfId="39806"/>
    <cellStyle name="Entrée 34 5 6" xfId="39807"/>
    <cellStyle name="Entrée 34 5 7" xfId="39808"/>
    <cellStyle name="Entrée 34 5 8" xfId="39809"/>
    <cellStyle name="Entrée 34 5 9" xfId="39810"/>
    <cellStyle name="Entrée 34 6" xfId="39811"/>
    <cellStyle name="Entrée 34 6 2" xfId="39812"/>
    <cellStyle name="Entrée 34 6 3" xfId="39813"/>
    <cellStyle name="Entrée 34 6 4" xfId="39814"/>
    <cellStyle name="Entrée 34 6 5" xfId="39815"/>
    <cellStyle name="Entrée 34 6 6" xfId="39816"/>
    <cellStyle name="Entrée 34 6 7" xfId="39817"/>
    <cellStyle name="Entrée 34 6 8" xfId="39818"/>
    <cellStyle name="Entrée 34 6 9" xfId="39819"/>
    <cellStyle name="Entrée 34 7" xfId="39820"/>
    <cellStyle name="Entrée 34 7 2" xfId="39821"/>
    <cellStyle name="Entrée 34 7 3" xfId="39822"/>
    <cellStyle name="Entrée 34 7 4" xfId="39823"/>
    <cellStyle name="Entrée 34 7 5" xfId="39824"/>
    <cellStyle name="Entrée 34 7 6" xfId="39825"/>
    <cellStyle name="Entrée 34 8" xfId="39826"/>
    <cellStyle name="Entrée 35" xfId="39827"/>
    <cellStyle name="Entrée 35 2" xfId="39828"/>
    <cellStyle name="Entrée 35 2 2" xfId="39829"/>
    <cellStyle name="Entrée 35 2 2 2" xfId="39830"/>
    <cellStyle name="Entrée 35 2 2 2 10" xfId="39831"/>
    <cellStyle name="Entrée 35 2 2 2 11" xfId="39832"/>
    <cellStyle name="Entrée 35 2 2 2 12" xfId="39833"/>
    <cellStyle name="Entrée 35 2 2 2 13" xfId="39834"/>
    <cellStyle name="Entrée 35 2 2 2 14" xfId="39835"/>
    <cellStyle name="Entrée 35 2 2 2 15" xfId="39836"/>
    <cellStyle name="Entrée 35 2 2 2 2" xfId="39837"/>
    <cellStyle name="Entrée 35 2 2 2 2 10" xfId="39838"/>
    <cellStyle name="Entrée 35 2 2 2 2 2" xfId="39839"/>
    <cellStyle name="Entrée 35 2 2 2 2 2 2" xfId="39840"/>
    <cellStyle name="Entrée 35 2 2 2 2 2 3" xfId="39841"/>
    <cellStyle name="Entrée 35 2 2 2 2 2 4" xfId="39842"/>
    <cellStyle name="Entrée 35 2 2 2 2 2 5" xfId="39843"/>
    <cellStyle name="Entrée 35 2 2 2 2 2 6" xfId="39844"/>
    <cellStyle name="Entrée 35 2 2 2 2 2 7" xfId="39845"/>
    <cellStyle name="Entrée 35 2 2 2 2 2 8" xfId="39846"/>
    <cellStyle name="Entrée 35 2 2 2 2 2 9" xfId="39847"/>
    <cellStyle name="Entrée 35 2 2 2 2 3" xfId="39848"/>
    <cellStyle name="Entrée 35 2 2 2 2 4" xfId="39849"/>
    <cellStyle name="Entrée 35 2 2 2 2 5" xfId="39850"/>
    <cellStyle name="Entrée 35 2 2 2 2 6" xfId="39851"/>
    <cellStyle name="Entrée 35 2 2 2 2 7" xfId="39852"/>
    <cellStyle name="Entrée 35 2 2 2 2 8" xfId="39853"/>
    <cellStyle name="Entrée 35 2 2 2 2 9" xfId="39854"/>
    <cellStyle name="Entrée 35 2 2 2 3" xfId="39855"/>
    <cellStyle name="Entrée 35 2 2 2 3 10" xfId="39856"/>
    <cellStyle name="Entrée 35 2 2 2 3 2" xfId="39857"/>
    <cellStyle name="Entrée 35 2 2 2 3 2 2" xfId="39858"/>
    <cellStyle name="Entrée 35 2 2 2 3 2 3" xfId="39859"/>
    <cellStyle name="Entrée 35 2 2 2 3 2 4" xfId="39860"/>
    <cellStyle name="Entrée 35 2 2 2 3 2 5" xfId="39861"/>
    <cellStyle name="Entrée 35 2 2 2 3 2 6" xfId="39862"/>
    <cellStyle name="Entrée 35 2 2 2 3 2 7" xfId="39863"/>
    <cellStyle name="Entrée 35 2 2 2 3 2 8" xfId="39864"/>
    <cellStyle name="Entrée 35 2 2 2 3 2 9" xfId="39865"/>
    <cellStyle name="Entrée 35 2 2 2 3 3" xfId="39866"/>
    <cellStyle name="Entrée 35 2 2 2 3 4" xfId="39867"/>
    <cellStyle name="Entrée 35 2 2 2 3 5" xfId="39868"/>
    <cellStyle name="Entrée 35 2 2 2 3 6" xfId="39869"/>
    <cellStyle name="Entrée 35 2 2 2 3 7" xfId="39870"/>
    <cellStyle name="Entrée 35 2 2 2 3 8" xfId="39871"/>
    <cellStyle name="Entrée 35 2 2 2 3 9" xfId="39872"/>
    <cellStyle name="Entrée 35 2 2 2 4" xfId="39873"/>
    <cellStyle name="Entrée 35 2 2 2 4 2" xfId="39874"/>
    <cellStyle name="Entrée 35 2 2 2 4 3" xfId="39875"/>
    <cellStyle name="Entrée 35 2 2 2 4 4" xfId="39876"/>
    <cellStyle name="Entrée 35 2 2 2 4 5" xfId="39877"/>
    <cellStyle name="Entrée 35 2 2 2 4 6" xfId="39878"/>
    <cellStyle name="Entrée 35 2 2 2 4 7" xfId="39879"/>
    <cellStyle name="Entrée 35 2 2 2 4 8" xfId="39880"/>
    <cellStyle name="Entrée 35 2 2 2 4 9" xfId="39881"/>
    <cellStyle name="Entrée 35 2 2 2 5" xfId="39882"/>
    <cellStyle name="Entrée 35 2 2 2 5 2" xfId="39883"/>
    <cellStyle name="Entrée 35 2 2 2 5 3" xfId="39884"/>
    <cellStyle name="Entrée 35 2 2 2 5 4" xfId="39885"/>
    <cellStyle name="Entrée 35 2 2 2 5 5" xfId="39886"/>
    <cellStyle name="Entrée 35 2 2 2 5 6" xfId="39887"/>
    <cellStyle name="Entrée 35 2 2 2 5 7" xfId="39888"/>
    <cellStyle name="Entrée 35 2 2 2 5 8" xfId="39889"/>
    <cellStyle name="Entrée 35 2 2 2 5 9" xfId="39890"/>
    <cellStyle name="Entrée 35 2 2 2 6" xfId="39891"/>
    <cellStyle name="Entrée 35 2 2 2 6 2" xfId="39892"/>
    <cellStyle name="Entrée 35 2 2 2 6 3" xfId="39893"/>
    <cellStyle name="Entrée 35 2 2 2 6 4" xfId="39894"/>
    <cellStyle name="Entrée 35 2 2 2 6 5" xfId="39895"/>
    <cellStyle name="Entrée 35 2 2 2 6 6" xfId="39896"/>
    <cellStyle name="Entrée 35 2 2 2 7" xfId="39897"/>
    <cellStyle name="Entrée 35 2 2 2 7 2" xfId="39898"/>
    <cellStyle name="Entrée 35 2 2 2 7 3" xfId="39899"/>
    <cellStyle name="Entrée 35 2 2 2 7 4" xfId="39900"/>
    <cellStyle name="Entrée 35 2 2 2 7 5" xfId="39901"/>
    <cellStyle name="Entrée 35 2 2 2 7 6" xfId="39902"/>
    <cellStyle name="Entrée 35 2 2 2 8" xfId="39903"/>
    <cellStyle name="Entrée 35 2 2 2 9" xfId="39904"/>
    <cellStyle name="Entrée 35 2 2 3" xfId="39905"/>
    <cellStyle name="Entrée 35 2 2 3 2" xfId="39906"/>
    <cellStyle name="Entrée 35 2 2 3 3" xfId="39907"/>
    <cellStyle name="Entrée 35 2 2 3 4" xfId="39908"/>
    <cellStyle name="Entrée 35 2 2 3 5" xfId="39909"/>
    <cellStyle name="Entrée 35 2 2 3 6" xfId="39910"/>
    <cellStyle name="Entrée 35 2 2 3 7" xfId="39911"/>
    <cellStyle name="Entrée 35 2 2 3 8" xfId="39912"/>
    <cellStyle name="Entrée 35 2 2 3 9" xfId="39913"/>
    <cellStyle name="Entrée 35 2 2 4" xfId="39914"/>
    <cellStyle name="Entrée 35 2 2 4 2" xfId="39915"/>
    <cellStyle name="Entrée 35 2 2 4 3" xfId="39916"/>
    <cellStyle name="Entrée 35 2 2 4 4" xfId="39917"/>
    <cellStyle name="Entrée 35 2 2 4 5" xfId="39918"/>
    <cellStyle name="Entrée 35 2 2 4 6" xfId="39919"/>
    <cellStyle name="Entrée 35 2 2 4 7" xfId="39920"/>
    <cellStyle name="Entrée 35 2 2 4 8" xfId="39921"/>
    <cellStyle name="Entrée 35 2 2 4 9" xfId="39922"/>
    <cellStyle name="Entrée 35 2 2 5" xfId="39923"/>
    <cellStyle name="Entrée 35 2 2 5 2" xfId="39924"/>
    <cellStyle name="Entrée 35 2 2 5 3" xfId="39925"/>
    <cellStyle name="Entrée 35 2 2 5 4" xfId="39926"/>
    <cellStyle name="Entrée 35 2 2 5 5" xfId="39927"/>
    <cellStyle name="Entrée 35 2 2 5 6" xfId="39928"/>
    <cellStyle name="Entrée 35 2 2 6" xfId="39929"/>
    <cellStyle name="Entrée 35 2 3" xfId="39930"/>
    <cellStyle name="Entrée 35 2 3 10" xfId="39931"/>
    <cellStyle name="Entrée 35 2 3 11" xfId="39932"/>
    <cellStyle name="Entrée 35 2 3 12" xfId="39933"/>
    <cellStyle name="Entrée 35 2 3 13" xfId="39934"/>
    <cellStyle name="Entrée 35 2 3 14" xfId="39935"/>
    <cellStyle name="Entrée 35 2 3 15" xfId="39936"/>
    <cellStyle name="Entrée 35 2 3 2" xfId="39937"/>
    <cellStyle name="Entrée 35 2 3 2 10" xfId="39938"/>
    <cellStyle name="Entrée 35 2 3 2 2" xfId="39939"/>
    <cellStyle name="Entrée 35 2 3 2 2 2" xfId="39940"/>
    <cellStyle name="Entrée 35 2 3 2 2 3" xfId="39941"/>
    <cellStyle name="Entrée 35 2 3 2 2 4" xfId="39942"/>
    <cellStyle name="Entrée 35 2 3 2 2 5" xfId="39943"/>
    <cellStyle name="Entrée 35 2 3 2 2 6" xfId="39944"/>
    <cellStyle name="Entrée 35 2 3 2 2 7" xfId="39945"/>
    <cellStyle name="Entrée 35 2 3 2 2 8" xfId="39946"/>
    <cellStyle name="Entrée 35 2 3 2 2 9" xfId="39947"/>
    <cellStyle name="Entrée 35 2 3 2 3" xfId="39948"/>
    <cellStyle name="Entrée 35 2 3 2 4" xfId="39949"/>
    <cellStyle name="Entrée 35 2 3 2 5" xfId="39950"/>
    <cellStyle name="Entrée 35 2 3 2 6" xfId="39951"/>
    <cellStyle name="Entrée 35 2 3 2 7" xfId="39952"/>
    <cellStyle name="Entrée 35 2 3 2 8" xfId="39953"/>
    <cellStyle name="Entrée 35 2 3 2 9" xfId="39954"/>
    <cellStyle name="Entrée 35 2 3 3" xfId="39955"/>
    <cellStyle name="Entrée 35 2 3 3 10" xfId="39956"/>
    <cellStyle name="Entrée 35 2 3 3 2" xfId="39957"/>
    <cellStyle name="Entrée 35 2 3 3 2 2" xfId="39958"/>
    <cellStyle name="Entrée 35 2 3 3 2 3" xfId="39959"/>
    <cellStyle name="Entrée 35 2 3 3 2 4" xfId="39960"/>
    <cellStyle name="Entrée 35 2 3 3 2 5" xfId="39961"/>
    <cellStyle name="Entrée 35 2 3 3 2 6" xfId="39962"/>
    <cellStyle name="Entrée 35 2 3 3 2 7" xfId="39963"/>
    <cellStyle name="Entrée 35 2 3 3 2 8" xfId="39964"/>
    <cellStyle name="Entrée 35 2 3 3 2 9" xfId="39965"/>
    <cellStyle name="Entrée 35 2 3 3 3" xfId="39966"/>
    <cellStyle name="Entrée 35 2 3 3 4" xfId="39967"/>
    <cellStyle name="Entrée 35 2 3 3 5" xfId="39968"/>
    <cellStyle name="Entrée 35 2 3 3 6" xfId="39969"/>
    <cellStyle name="Entrée 35 2 3 3 7" xfId="39970"/>
    <cellStyle name="Entrée 35 2 3 3 8" xfId="39971"/>
    <cellStyle name="Entrée 35 2 3 3 9" xfId="39972"/>
    <cellStyle name="Entrée 35 2 3 4" xfId="39973"/>
    <cellStyle name="Entrée 35 2 3 4 2" xfId="39974"/>
    <cellStyle name="Entrée 35 2 3 4 3" xfId="39975"/>
    <cellStyle name="Entrée 35 2 3 4 4" xfId="39976"/>
    <cellStyle name="Entrée 35 2 3 4 5" xfId="39977"/>
    <cellStyle name="Entrée 35 2 3 4 6" xfId="39978"/>
    <cellStyle name="Entrée 35 2 3 4 7" xfId="39979"/>
    <cellStyle name="Entrée 35 2 3 4 8" xfId="39980"/>
    <cellStyle name="Entrée 35 2 3 4 9" xfId="39981"/>
    <cellStyle name="Entrée 35 2 3 5" xfId="39982"/>
    <cellStyle name="Entrée 35 2 3 5 2" xfId="39983"/>
    <cellStyle name="Entrée 35 2 3 5 3" xfId="39984"/>
    <cellStyle name="Entrée 35 2 3 5 4" xfId="39985"/>
    <cellStyle name="Entrée 35 2 3 5 5" xfId="39986"/>
    <cellStyle name="Entrée 35 2 3 5 6" xfId="39987"/>
    <cellStyle name="Entrée 35 2 3 5 7" xfId="39988"/>
    <cellStyle name="Entrée 35 2 3 5 8" xfId="39989"/>
    <cellStyle name="Entrée 35 2 3 5 9" xfId="39990"/>
    <cellStyle name="Entrée 35 2 3 6" xfId="39991"/>
    <cellStyle name="Entrée 35 2 3 6 2" xfId="39992"/>
    <cellStyle name="Entrée 35 2 3 6 3" xfId="39993"/>
    <cellStyle name="Entrée 35 2 3 6 4" xfId="39994"/>
    <cellStyle name="Entrée 35 2 3 6 5" xfId="39995"/>
    <cellStyle name="Entrée 35 2 3 6 6" xfId="39996"/>
    <cellStyle name="Entrée 35 2 3 7" xfId="39997"/>
    <cellStyle name="Entrée 35 2 3 7 2" xfId="39998"/>
    <cellStyle name="Entrée 35 2 3 7 3" xfId="39999"/>
    <cellStyle name="Entrée 35 2 3 7 4" xfId="40000"/>
    <cellStyle name="Entrée 35 2 3 7 5" xfId="40001"/>
    <cellStyle name="Entrée 35 2 3 7 6" xfId="40002"/>
    <cellStyle name="Entrée 35 2 3 8" xfId="40003"/>
    <cellStyle name="Entrée 35 2 3 9" xfId="40004"/>
    <cellStyle name="Entrée 35 2 4" xfId="40005"/>
    <cellStyle name="Entrée 35 2 4 2" xfId="40006"/>
    <cellStyle name="Entrée 35 2 4 3" xfId="40007"/>
    <cellStyle name="Entrée 35 2 4 4" xfId="40008"/>
    <cellStyle name="Entrée 35 2 4 5" xfId="40009"/>
    <cellStyle name="Entrée 35 2 4 6" xfId="40010"/>
    <cellStyle name="Entrée 35 2 4 7" xfId="40011"/>
    <cellStyle name="Entrée 35 2 4 8" xfId="40012"/>
    <cellStyle name="Entrée 35 2 4 9" xfId="40013"/>
    <cellStyle name="Entrée 35 2 5" xfId="40014"/>
    <cellStyle name="Entrée 35 2 5 2" xfId="40015"/>
    <cellStyle name="Entrée 35 2 5 3" xfId="40016"/>
    <cellStyle name="Entrée 35 2 5 4" xfId="40017"/>
    <cellStyle name="Entrée 35 2 5 5" xfId="40018"/>
    <cellStyle name="Entrée 35 2 5 6" xfId="40019"/>
    <cellStyle name="Entrée 35 2 5 7" xfId="40020"/>
    <cellStyle name="Entrée 35 2 5 8" xfId="40021"/>
    <cellStyle name="Entrée 35 2 5 9" xfId="40022"/>
    <cellStyle name="Entrée 35 2 6" xfId="40023"/>
    <cellStyle name="Entrée 35 2 6 2" xfId="40024"/>
    <cellStyle name="Entrée 35 2 6 3" xfId="40025"/>
    <cellStyle name="Entrée 35 2 6 4" xfId="40026"/>
    <cellStyle name="Entrée 35 2 6 5" xfId="40027"/>
    <cellStyle name="Entrée 35 2 6 6" xfId="40028"/>
    <cellStyle name="Entrée 35 2 7" xfId="40029"/>
    <cellStyle name="Entrée 35 3" xfId="40030"/>
    <cellStyle name="Entrée 35 3 2" xfId="40031"/>
    <cellStyle name="Entrée 35 3 2 10" xfId="40032"/>
    <cellStyle name="Entrée 35 3 2 11" xfId="40033"/>
    <cellStyle name="Entrée 35 3 2 12" xfId="40034"/>
    <cellStyle name="Entrée 35 3 2 13" xfId="40035"/>
    <cellStyle name="Entrée 35 3 2 14" xfId="40036"/>
    <cellStyle name="Entrée 35 3 2 15" xfId="40037"/>
    <cellStyle name="Entrée 35 3 2 2" xfId="40038"/>
    <cellStyle name="Entrée 35 3 2 2 10" xfId="40039"/>
    <cellStyle name="Entrée 35 3 2 2 2" xfId="40040"/>
    <cellStyle name="Entrée 35 3 2 2 2 2" xfId="40041"/>
    <cellStyle name="Entrée 35 3 2 2 2 3" xfId="40042"/>
    <cellStyle name="Entrée 35 3 2 2 2 4" xfId="40043"/>
    <cellStyle name="Entrée 35 3 2 2 2 5" xfId="40044"/>
    <cellStyle name="Entrée 35 3 2 2 2 6" xfId="40045"/>
    <cellStyle name="Entrée 35 3 2 2 2 7" xfId="40046"/>
    <cellStyle name="Entrée 35 3 2 2 2 8" xfId="40047"/>
    <cellStyle name="Entrée 35 3 2 2 2 9" xfId="40048"/>
    <cellStyle name="Entrée 35 3 2 2 3" xfId="40049"/>
    <cellStyle name="Entrée 35 3 2 2 4" xfId="40050"/>
    <cellStyle name="Entrée 35 3 2 2 5" xfId="40051"/>
    <cellStyle name="Entrée 35 3 2 2 6" xfId="40052"/>
    <cellStyle name="Entrée 35 3 2 2 7" xfId="40053"/>
    <cellStyle name="Entrée 35 3 2 2 8" xfId="40054"/>
    <cellStyle name="Entrée 35 3 2 2 9" xfId="40055"/>
    <cellStyle name="Entrée 35 3 2 3" xfId="40056"/>
    <cellStyle name="Entrée 35 3 2 3 10" xfId="40057"/>
    <cellStyle name="Entrée 35 3 2 3 2" xfId="40058"/>
    <cellStyle name="Entrée 35 3 2 3 2 2" xfId="40059"/>
    <cellStyle name="Entrée 35 3 2 3 2 3" xfId="40060"/>
    <cellStyle name="Entrée 35 3 2 3 2 4" xfId="40061"/>
    <cellStyle name="Entrée 35 3 2 3 2 5" xfId="40062"/>
    <cellStyle name="Entrée 35 3 2 3 2 6" xfId="40063"/>
    <cellStyle name="Entrée 35 3 2 3 2 7" xfId="40064"/>
    <cellStyle name="Entrée 35 3 2 3 2 8" xfId="40065"/>
    <cellStyle name="Entrée 35 3 2 3 2 9" xfId="40066"/>
    <cellStyle name="Entrée 35 3 2 3 3" xfId="40067"/>
    <cellStyle name="Entrée 35 3 2 3 4" xfId="40068"/>
    <cellStyle name="Entrée 35 3 2 3 5" xfId="40069"/>
    <cellStyle name="Entrée 35 3 2 3 6" xfId="40070"/>
    <cellStyle name="Entrée 35 3 2 3 7" xfId="40071"/>
    <cellStyle name="Entrée 35 3 2 3 8" xfId="40072"/>
    <cellStyle name="Entrée 35 3 2 3 9" xfId="40073"/>
    <cellStyle name="Entrée 35 3 2 4" xfId="40074"/>
    <cellStyle name="Entrée 35 3 2 4 2" xfId="40075"/>
    <cellStyle name="Entrée 35 3 2 4 3" xfId="40076"/>
    <cellStyle name="Entrée 35 3 2 4 4" xfId="40077"/>
    <cellStyle name="Entrée 35 3 2 4 5" xfId="40078"/>
    <cellStyle name="Entrée 35 3 2 4 6" xfId="40079"/>
    <cellStyle name="Entrée 35 3 2 4 7" xfId="40080"/>
    <cellStyle name="Entrée 35 3 2 4 8" xfId="40081"/>
    <cellStyle name="Entrée 35 3 2 4 9" xfId="40082"/>
    <cellStyle name="Entrée 35 3 2 5" xfId="40083"/>
    <cellStyle name="Entrée 35 3 2 5 2" xfId="40084"/>
    <cellStyle name="Entrée 35 3 2 5 3" xfId="40085"/>
    <cellStyle name="Entrée 35 3 2 5 4" xfId="40086"/>
    <cellStyle name="Entrée 35 3 2 5 5" xfId="40087"/>
    <cellStyle name="Entrée 35 3 2 5 6" xfId="40088"/>
    <cellStyle name="Entrée 35 3 2 5 7" xfId="40089"/>
    <cellStyle name="Entrée 35 3 2 5 8" xfId="40090"/>
    <cellStyle name="Entrée 35 3 2 5 9" xfId="40091"/>
    <cellStyle name="Entrée 35 3 2 6" xfId="40092"/>
    <cellStyle name="Entrée 35 3 2 6 2" xfId="40093"/>
    <cellStyle name="Entrée 35 3 2 6 3" xfId="40094"/>
    <cellStyle name="Entrée 35 3 2 6 4" xfId="40095"/>
    <cellStyle name="Entrée 35 3 2 6 5" xfId="40096"/>
    <cellStyle name="Entrée 35 3 2 6 6" xfId="40097"/>
    <cellStyle name="Entrée 35 3 2 7" xfId="40098"/>
    <cellStyle name="Entrée 35 3 2 7 2" xfId="40099"/>
    <cellStyle name="Entrée 35 3 2 7 3" xfId="40100"/>
    <cellStyle name="Entrée 35 3 2 7 4" xfId="40101"/>
    <cellStyle name="Entrée 35 3 2 7 5" xfId="40102"/>
    <cellStyle name="Entrée 35 3 2 7 6" xfId="40103"/>
    <cellStyle name="Entrée 35 3 2 8" xfId="40104"/>
    <cellStyle name="Entrée 35 3 2 9" xfId="40105"/>
    <cellStyle name="Entrée 35 3 3" xfId="40106"/>
    <cellStyle name="Entrée 35 3 3 2" xfId="40107"/>
    <cellStyle name="Entrée 35 3 3 3" xfId="40108"/>
    <cellStyle name="Entrée 35 3 3 4" xfId="40109"/>
    <cellStyle name="Entrée 35 3 3 5" xfId="40110"/>
    <cellStyle name="Entrée 35 3 3 6" xfId="40111"/>
    <cellStyle name="Entrée 35 3 3 7" xfId="40112"/>
    <cellStyle name="Entrée 35 3 3 8" xfId="40113"/>
    <cellStyle name="Entrée 35 3 3 9" xfId="40114"/>
    <cellStyle name="Entrée 35 3 4" xfId="40115"/>
    <cellStyle name="Entrée 35 3 4 2" xfId="40116"/>
    <cellStyle name="Entrée 35 3 4 3" xfId="40117"/>
    <cellStyle name="Entrée 35 3 4 4" xfId="40118"/>
    <cellStyle name="Entrée 35 3 4 5" xfId="40119"/>
    <cellStyle name="Entrée 35 3 4 6" xfId="40120"/>
    <cellStyle name="Entrée 35 3 4 7" xfId="40121"/>
    <cellStyle name="Entrée 35 3 4 8" xfId="40122"/>
    <cellStyle name="Entrée 35 3 4 9" xfId="40123"/>
    <cellStyle name="Entrée 35 3 5" xfId="40124"/>
    <cellStyle name="Entrée 35 3 5 2" xfId="40125"/>
    <cellStyle name="Entrée 35 3 5 3" xfId="40126"/>
    <cellStyle name="Entrée 35 3 5 4" xfId="40127"/>
    <cellStyle name="Entrée 35 3 5 5" xfId="40128"/>
    <cellStyle name="Entrée 35 3 5 6" xfId="40129"/>
    <cellStyle name="Entrée 35 3 6" xfId="40130"/>
    <cellStyle name="Entrée 35 4" xfId="40131"/>
    <cellStyle name="Entrée 35 4 10" xfId="40132"/>
    <cellStyle name="Entrée 35 4 11" xfId="40133"/>
    <cellStyle name="Entrée 35 4 12" xfId="40134"/>
    <cellStyle name="Entrée 35 4 13" xfId="40135"/>
    <cellStyle name="Entrée 35 4 14" xfId="40136"/>
    <cellStyle name="Entrée 35 4 15" xfId="40137"/>
    <cellStyle name="Entrée 35 4 2" xfId="40138"/>
    <cellStyle name="Entrée 35 4 2 10" xfId="40139"/>
    <cellStyle name="Entrée 35 4 2 2" xfId="40140"/>
    <cellStyle name="Entrée 35 4 2 2 2" xfId="40141"/>
    <cellStyle name="Entrée 35 4 2 2 3" xfId="40142"/>
    <cellStyle name="Entrée 35 4 2 2 4" xfId="40143"/>
    <cellStyle name="Entrée 35 4 2 2 5" xfId="40144"/>
    <cellStyle name="Entrée 35 4 2 2 6" xfId="40145"/>
    <cellStyle name="Entrée 35 4 2 2 7" xfId="40146"/>
    <cellStyle name="Entrée 35 4 2 2 8" xfId="40147"/>
    <cellStyle name="Entrée 35 4 2 2 9" xfId="40148"/>
    <cellStyle name="Entrée 35 4 2 3" xfId="40149"/>
    <cellStyle name="Entrée 35 4 2 4" xfId="40150"/>
    <cellStyle name="Entrée 35 4 2 5" xfId="40151"/>
    <cellStyle name="Entrée 35 4 2 6" xfId="40152"/>
    <cellStyle name="Entrée 35 4 2 7" xfId="40153"/>
    <cellStyle name="Entrée 35 4 2 8" xfId="40154"/>
    <cellStyle name="Entrée 35 4 2 9" xfId="40155"/>
    <cellStyle name="Entrée 35 4 3" xfId="40156"/>
    <cellStyle name="Entrée 35 4 3 10" xfId="40157"/>
    <cellStyle name="Entrée 35 4 3 2" xfId="40158"/>
    <cellStyle name="Entrée 35 4 3 2 2" xfId="40159"/>
    <cellStyle name="Entrée 35 4 3 2 3" xfId="40160"/>
    <cellStyle name="Entrée 35 4 3 2 4" xfId="40161"/>
    <cellStyle name="Entrée 35 4 3 2 5" xfId="40162"/>
    <cellStyle name="Entrée 35 4 3 2 6" xfId="40163"/>
    <cellStyle name="Entrée 35 4 3 2 7" xfId="40164"/>
    <cellStyle name="Entrée 35 4 3 2 8" xfId="40165"/>
    <cellStyle name="Entrée 35 4 3 2 9" xfId="40166"/>
    <cellStyle name="Entrée 35 4 3 3" xfId="40167"/>
    <cellStyle name="Entrée 35 4 3 4" xfId="40168"/>
    <cellStyle name="Entrée 35 4 3 5" xfId="40169"/>
    <cellStyle name="Entrée 35 4 3 6" xfId="40170"/>
    <cellStyle name="Entrée 35 4 3 7" xfId="40171"/>
    <cellStyle name="Entrée 35 4 3 8" xfId="40172"/>
    <cellStyle name="Entrée 35 4 3 9" xfId="40173"/>
    <cellStyle name="Entrée 35 4 4" xfId="40174"/>
    <cellStyle name="Entrée 35 4 4 2" xfId="40175"/>
    <cellStyle name="Entrée 35 4 4 3" xfId="40176"/>
    <cellStyle name="Entrée 35 4 4 4" xfId="40177"/>
    <cellStyle name="Entrée 35 4 4 5" xfId="40178"/>
    <cellStyle name="Entrée 35 4 4 6" xfId="40179"/>
    <cellStyle name="Entrée 35 4 4 7" xfId="40180"/>
    <cellStyle name="Entrée 35 4 4 8" xfId="40181"/>
    <cellStyle name="Entrée 35 4 4 9" xfId="40182"/>
    <cellStyle name="Entrée 35 4 5" xfId="40183"/>
    <cellStyle name="Entrée 35 4 5 2" xfId="40184"/>
    <cellStyle name="Entrée 35 4 5 3" xfId="40185"/>
    <cellStyle name="Entrée 35 4 5 4" xfId="40186"/>
    <cellStyle name="Entrée 35 4 5 5" xfId="40187"/>
    <cellStyle name="Entrée 35 4 5 6" xfId="40188"/>
    <cellStyle name="Entrée 35 4 5 7" xfId="40189"/>
    <cellStyle name="Entrée 35 4 5 8" xfId="40190"/>
    <cellStyle name="Entrée 35 4 5 9" xfId="40191"/>
    <cellStyle name="Entrée 35 4 6" xfId="40192"/>
    <cellStyle name="Entrée 35 4 6 2" xfId="40193"/>
    <cellStyle name="Entrée 35 4 6 3" xfId="40194"/>
    <cellStyle name="Entrée 35 4 6 4" xfId="40195"/>
    <cellStyle name="Entrée 35 4 6 5" xfId="40196"/>
    <cellStyle name="Entrée 35 4 6 6" xfId="40197"/>
    <cellStyle name="Entrée 35 4 7" xfId="40198"/>
    <cellStyle name="Entrée 35 4 7 2" xfId="40199"/>
    <cellStyle name="Entrée 35 4 7 3" xfId="40200"/>
    <cellStyle name="Entrée 35 4 7 4" xfId="40201"/>
    <cellStyle name="Entrée 35 4 7 5" xfId="40202"/>
    <cellStyle name="Entrée 35 4 7 6" xfId="40203"/>
    <cellStyle name="Entrée 35 4 8" xfId="40204"/>
    <cellStyle name="Entrée 35 4 9" xfId="40205"/>
    <cellStyle name="Entrée 35 5" xfId="40206"/>
    <cellStyle name="Entrée 35 5 2" xfId="40207"/>
    <cellStyle name="Entrée 35 5 3" xfId="40208"/>
    <cellStyle name="Entrée 35 5 4" xfId="40209"/>
    <cellStyle name="Entrée 35 5 5" xfId="40210"/>
    <cellStyle name="Entrée 35 5 6" xfId="40211"/>
    <cellStyle name="Entrée 35 5 7" xfId="40212"/>
    <cellStyle name="Entrée 35 5 8" xfId="40213"/>
    <cellStyle name="Entrée 35 5 9" xfId="40214"/>
    <cellStyle name="Entrée 35 6" xfId="40215"/>
    <cellStyle name="Entrée 35 6 2" xfId="40216"/>
    <cellStyle name="Entrée 35 6 3" xfId="40217"/>
    <cellStyle name="Entrée 35 6 4" xfId="40218"/>
    <cellStyle name="Entrée 35 6 5" xfId="40219"/>
    <cellStyle name="Entrée 35 6 6" xfId="40220"/>
    <cellStyle name="Entrée 35 6 7" xfId="40221"/>
    <cellStyle name="Entrée 35 6 8" xfId="40222"/>
    <cellStyle name="Entrée 35 6 9" xfId="40223"/>
    <cellStyle name="Entrée 35 7" xfId="40224"/>
    <cellStyle name="Entrée 35 7 2" xfId="40225"/>
    <cellStyle name="Entrée 35 7 3" xfId="40226"/>
    <cellStyle name="Entrée 35 7 4" xfId="40227"/>
    <cellStyle name="Entrée 35 7 5" xfId="40228"/>
    <cellStyle name="Entrée 35 7 6" xfId="40229"/>
    <cellStyle name="Entrée 35 8" xfId="40230"/>
    <cellStyle name="Entrée 36" xfId="40231"/>
    <cellStyle name="Entrée 36 2" xfId="40232"/>
    <cellStyle name="Entrée 36 2 2" xfId="40233"/>
    <cellStyle name="Entrée 36 2 2 2" xfId="40234"/>
    <cellStyle name="Entrée 36 2 2 2 10" xfId="40235"/>
    <cellStyle name="Entrée 36 2 2 2 11" xfId="40236"/>
    <cellStyle name="Entrée 36 2 2 2 12" xfId="40237"/>
    <cellStyle name="Entrée 36 2 2 2 13" xfId="40238"/>
    <cellStyle name="Entrée 36 2 2 2 14" xfId="40239"/>
    <cellStyle name="Entrée 36 2 2 2 15" xfId="40240"/>
    <cellStyle name="Entrée 36 2 2 2 2" xfId="40241"/>
    <cellStyle name="Entrée 36 2 2 2 2 10" xfId="40242"/>
    <cellStyle name="Entrée 36 2 2 2 2 2" xfId="40243"/>
    <cellStyle name="Entrée 36 2 2 2 2 2 2" xfId="40244"/>
    <cellStyle name="Entrée 36 2 2 2 2 2 3" xfId="40245"/>
    <cellStyle name="Entrée 36 2 2 2 2 2 4" xfId="40246"/>
    <cellStyle name="Entrée 36 2 2 2 2 2 5" xfId="40247"/>
    <cellStyle name="Entrée 36 2 2 2 2 2 6" xfId="40248"/>
    <cellStyle name="Entrée 36 2 2 2 2 2 7" xfId="40249"/>
    <cellStyle name="Entrée 36 2 2 2 2 2 8" xfId="40250"/>
    <cellStyle name="Entrée 36 2 2 2 2 2 9" xfId="40251"/>
    <cellStyle name="Entrée 36 2 2 2 2 3" xfId="40252"/>
    <cellStyle name="Entrée 36 2 2 2 2 4" xfId="40253"/>
    <cellStyle name="Entrée 36 2 2 2 2 5" xfId="40254"/>
    <cellStyle name="Entrée 36 2 2 2 2 6" xfId="40255"/>
    <cellStyle name="Entrée 36 2 2 2 2 7" xfId="40256"/>
    <cellStyle name="Entrée 36 2 2 2 2 8" xfId="40257"/>
    <cellStyle name="Entrée 36 2 2 2 2 9" xfId="40258"/>
    <cellStyle name="Entrée 36 2 2 2 3" xfId="40259"/>
    <cellStyle name="Entrée 36 2 2 2 3 10" xfId="40260"/>
    <cellStyle name="Entrée 36 2 2 2 3 2" xfId="40261"/>
    <cellStyle name="Entrée 36 2 2 2 3 2 2" xfId="40262"/>
    <cellStyle name="Entrée 36 2 2 2 3 2 3" xfId="40263"/>
    <cellStyle name="Entrée 36 2 2 2 3 2 4" xfId="40264"/>
    <cellStyle name="Entrée 36 2 2 2 3 2 5" xfId="40265"/>
    <cellStyle name="Entrée 36 2 2 2 3 2 6" xfId="40266"/>
    <cellStyle name="Entrée 36 2 2 2 3 2 7" xfId="40267"/>
    <cellStyle name="Entrée 36 2 2 2 3 2 8" xfId="40268"/>
    <cellStyle name="Entrée 36 2 2 2 3 2 9" xfId="40269"/>
    <cellStyle name="Entrée 36 2 2 2 3 3" xfId="40270"/>
    <cellStyle name="Entrée 36 2 2 2 3 4" xfId="40271"/>
    <cellStyle name="Entrée 36 2 2 2 3 5" xfId="40272"/>
    <cellStyle name="Entrée 36 2 2 2 3 6" xfId="40273"/>
    <cellStyle name="Entrée 36 2 2 2 3 7" xfId="40274"/>
    <cellStyle name="Entrée 36 2 2 2 3 8" xfId="40275"/>
    <cellStyle name="Entrée 36 2 2 2 3 9" xfId="40276"/>
    <cellStyle name="Entrée 36 2 2 2 4" xfId="40277"/>
    <cellStyle name="Entrée 36 2 2 2 4 2" xfId="40278"/>
    <cellStyle name="Entrée 36 2 2 2 4 3" xfId="40279"/>
    <cellStyle name="Entrée 36 2 2 2 4 4" xfId="40280"/>
    <cellStyle name="Entrée 36 2 2 2 4 5" xfId="40281"/>
    <cellStyle name="Entrée 36 2 2 2 4 6" xfId="40282"/>
    <cellStyle name="Entrée 36 2 2 2 4 7" xfId="40283"/>
    <cellStyle name="Entrée 36 2 2 2 4 8" xfId="40284"/>
    <cellStyle name="Entrée 36 2 2 2 4 9" xfId="40285"/>
    <cellStyle name="Entrée 36 2 2 2 5" xfId="40286"/>
    <cellStyle name="Entrée 36 2 2 2 5 2" xfId="40287"/>
    <cellStyle name="Entrée 36 2 2 2 5 3" xfId="40288"/>
    <cellStyle name="Entrée 36 2 2 2 5 4" xfId="40289"/>
    <cellStyle name="Entrée 36 2 2 2 5 5" xfId="40290"/>
    <cellStyle name="Entrée 36 2 2 2 5 6" xfId="40291"/>
    <cellStyle name="Entrée 36 2 2 2 5 7" xfId="40292"/>
    <cellStyle name="Entrée 36 2 2 2 5 8" xfId="40293"/>
    <cellStyle name="Entrée 36 2 2 2 5 9" xfId="40294"/>
    <cellStyle name="Entrée 36 2 2 2 6" xfId="40295"/>
    <cellStyle name="Entrée 36 2 2 2 6 2" xfId="40296"/>
    <cellStyle name="Entrée 36 2 2 2 6 3" xfId="40297"/>
    <cellStyle name="Entrée 36 2 2 2 6 4" xfId="40298"/>
    <cellStyle name="Entrée 36 2 2 2 6 5" xfId="40299"/>
    <cellStyle name="Entrée 36 2 2 2 6 6" xfId="40300"/>
    <cellStyle name="Entrée 36 2 2 2 7" xfId="40301"/>
    <cellStyle name="Entrée 36 2 2 2 7 2" xfId="40302"/>
    <cellStyle name="Entrée 36 2 2 2 7 3" xfId="40303"/>
    <cellStyle name="Entrée 36 2 2 2 7 4" xfId="40304"/>
    <cellStyle name="Entrée 36 2 2 2 7 5" xfId="40305"/>
    <cellStyle name="Entrée 36 2 2 2 7 6" xfId="40306"/>
    <cellStyle name="Entrée 36 2 2 2 8" xfId="40307"/>
    <cellStyle name="Entrée 36 2 2 2 9" xfId="40308"/>
    <cellStyle name="Entrée 36 2 2 3" xfId="40309"/>
    <cellStyle name="Entrée 36 2 2 3 2" xfId="40310"/>
    <cellStyle name="Entrée 36 2 2 3 3" xfId="40311"/>
    <cellStyle name="Entrée 36 2 2 3 4" xfId="40312"/>
    <cellStyle name="Entrée 36 2 2 3 5" xfId="40313"/>
    <cellStyle name="Entrée 36 2 2 3 6" xfId="40314"/>
    <cellStyle name="Entrée 36 2 2 3 7" xfId="40315"/>
    <cellStyle name="Entrée 36 2 2 3 8" xfId="40316"/>
    <cellStyle name="Entrée 36 2 2 3 9" xfId="40317"/>
    <cellStyle name="Entrée 36 2 2 4" xfId="40318"/>
    <cellStyle name="Entrée 36 2 2 4 2" xfId="40319"/>
    <cellStyle name="Entrée 36 2 2 4 3" xfId="40320"/>
    <cellStyle name="Entrée 36 2 2 4 4" xfId="40321"/>
    <cellStyle name="Entrée 36 2 2 4 5" xfId="40322"/>
    <cellStyle name="Entrée 36 2 2 4 6" xfId="40323"/>
    <cellStyle name="Entrée 36 2 2 4 7" xfId="40324"/>
    <cellStyle name="Entrée 36 2 2 4 8" xfId="40325"/>
    <cellStyle name="Entrée 36 2 2 4 9" xfId="40326"/>
    <cellStyle name="Entrée 36 2 2 5" xfId="40327"/>
    <cellStyle name="Entrée 36 2 2 5 2" xfId="40328"/>
    <cellStyle name="Entrée 36 2 2 5 3" xfId="40329"/>
    <cellStyle name="Entrée 36 2 2 5 4" xfId="40330"/>
    <cellStyle name="Entrée 36 2 2 5 5" xfId="40331"/>
    <cellStyle name="Entrée 36 2 2 5 6" xfId="40332"/>
    <cellStyle name="Entrée 36 2 2 6" xfId="40333"/>
    <cellStyle name="Entrée 36 2 3" xfId="40334"/>
    <cellStyle name="Entrée 36 2 3 10" xfId="40335"/>
    <cellStyle name="Entrée 36 2 3 11" xfId="40336"/>
    <cellStyle name="Entrée 36 2 3 12" xfId="40337"/>
    <cellStyle name="Entrée 36 2 3 13" xfId="40338"/>
    <cellStyle name="Entrée 36 2 3 14" xfId="40339"/>
    <cellStyle name="Entrée 36 2 3 15" xfId="40340"/>
    <cellStyle name="Entrée 36 2 3 2" xfId="40341"/>
    <cellStyle name="Entrée 36 2 3 2 10" xfId="40342"/>
    <cellStyle name="Entrée 36 2 3 2 2" xfId="40343"/>
    <cellStyle name="Entrée 36 2 3 2 2 2" xfId="40344"/>
    <cellStyle name="Entrée 36 2 3 2 2 3" xfId="40345"/>
    <cellStyle name="Entrée 36 2 3 2 2 4" xfId="40346"/>
    <cellStyle name="Entrée 36 2 3 2 2 5" xfId="40347"/>
    <cellStyle name="Entrée 36 2 3 2 2 6" xfId="40348"/>
    <cellStyle name="Entrée 36 2 3 2 2 7" xfId="40349"/>
    <cellStyle name="Entrée 36 2 3 2 2 8" xfId="40350"/>
    <cellStyle name="Entrée 36 2 3 2 2 9" xfId="40351"/>
    <cellStyle name="Entrée 36 2 3 2 3" xfId="40352"/>
    <cellStyle name="Entrée 36 2 3 2 4" xfId="40353"/>
    <cellStyle name="Entrée 36 2 3 2 5" xfId="40354"/>
    <cellStyle name="Entrée 36 2 3 2 6" xfId="40355"/>
    <cellStyle name="Entrée 36 2 3 2 7" xfId="40356"/>
    <cellStyle name="Entrée 36 2 3 2 8" xfId="40357"/>
    <cellStyle name="Entrée 36 2 3 2 9" xfId="40358"/>
    <cellStyle name="Entrée 36 2 3 3" xfId="40359"/>
    <cellStyle name="Entrée 36 2 3 3 10" xfId="40360"/>
    <cellStyle name="Entrée 36 2 3 3 2" xfId="40361"/>
    <cellStyle name="Entrée 36 2 3 3 2 2" xfId="40362"/>
    <cellStyle name="Entrée 36 2 3 3 2 3" xfId="40363"/>
    <cellStyle name="Entrée 36 2 3 3 2 4" xfId="40364"/>
    <cellStyle name="Entrée 36 2 3 3 2 5" xfId="40365"/>
    <cellStyle name="Entrée 36 2 3 3 2 6" xfId="40366"/>
    <cellStyle name="Entrée 36 2 3 3 2 7" xfId="40367"/>
    <cellStyle name="Entrée 36 2 3 3 2 8" xfId="40368"/>
    <cellStyle name="Entrée 36 2 3 3 2 9" xfId="40369"/>
    <cellStyle name="Entrée 36 2 3 3 3" xfId="40370"/>
    <cellStyle name="Entrée 36 2 3 3 4" xfId="40371"/>
    <cellStyle name="Entrée 36 2 3 3 5" xfId="40372"/>
    <cellStyle name="Entrée 36 2 3 3 6" xfId="40373"/>
    <cellStyle name="Entrée 36 2 3 3 7" xfId="40374"/>
    <cellStyle name="Entrée 36 2 3 3 8" xfId="40375"/>
    <cellStyle name="Entrée 36 2 3 3 9" xfId="40376"/>
    <cellStyle name="Entrée 36 2 3 4" xfId="40377"/>
    <cellStyle name="Entrée 36 2 3 4 2" xfId="40378"/>
    <cellStyle name="Entrée 36 2 3 4 3" xfId="40379"/>
    <cellStyle name="Entrée 36 2 3 4 4" xfId="40380"/>
    <cellStyle name="Entrée 36 2 3 4 5" xfId="40381"/>
    <cellStyle name="Entrée 36 2 3 4 6" xfId="40382"/>
    <cellStyle name="Entrée 36 2 3 4 7" xfId="40383"/>
    <cellStyle name="Entrée 36 2 3 4 8" xfId="40384"/>
    <cellStyle name="Entrée 36 2 3 4 9" xfId="40385"/>
    <cellStyle name="Entrée 36 2 3 5" xfId="40386"/>
    <cellStyle name="Entrée 36 2 3 5 2" xfId="40387"/>
    <cellStyle name="Entrée 36 2 3 5 3" xfId="40388"/>
    <cellStyle name="Entrée 36 2 3 5 4" xfId="40389"/>
    <cellStyle name="Entrée 36 2 3 5 5" xfId="40390"/>
    <cellStyle name="Entrée 36 2 3 5 6" xfId="40391"/>
    <cellStyle name="Entrée 36 2 3 5 7" xfId="40392"/>
    <cellStyle name="Entrée 36 2 3 5 8" xfId="40393"/>
    <cellStyle name="Entrée 36 2 3 5 9" xfId="40394"/>
    <cellStyle name="Entrée 36 2 3 6" xfId="40395"/>
    <cellStyle name="Entrée 36 2 3 6 2" xfId="40396"/>
    <cellStyle name="Entrée 36 2 3 6 3" xfId="40397"/>
    <cellStyle name="Entrée 36 2 3 6 4" xfId="40398"/>
    <cellStyle name="Entrée 36 2 3 6 5" xfId="40399"/>
    <cellStyle name="Entrée 36 2 3 6 6" xfId="40400"/>
    <cellStyle name="Entrée 36 2 3 7" xfId="40401"/>
    <cellStyle name="Entrée 36 2 3 7 2" xfId="40402"/>
    <cellStyle name="Entrée 36 2 3 7 3" xfId="40403"/>
    <cellStyle name="Entrée 36 2 3 7 4" xfId="40404"/>
    <cellStyle name="Entrée 36 2 3 7 5" xfId="40405"/>
    <cellStyle name="Entrée 36 2 3 7 6" xfId="40406"/>
    <cellStyle name="Entrée 36 2 3 8" xfId="40407"/>
    <cellStyle name="Entrée 36 2 3 9" xfId="40408"/>
    <cellStyle name="Entrée 36 2 4" xfId="40409"/>
    <cellStyle name="Entrée 36 2 4 2" xfId="40410"/>
    <cellStyle name="Entrée 36 2 4 3" xfId="40411"/>
    <cellStyle name="Entrée 36 2 4 4" xfId="40412"/>
    <cellStyle name="Entrée 36 2 4 5" xfId="40413"/>
    <cellStyle name="Entrée 36 2 4 6" xfId="40414"/>
    <cellStyle name="Entrée 36 2 4 7" xfId="40415"/>
    <cellStyle name="Entrée 36 2 4 8" xfId="40416"/>
    <cellStyle name="Entrée 36 2 4 9" xfId="40417"/>
    <cellStyle name="Entrée 36 2 5" xfId="40418"/>
    <cellStyle name="Entrée 36 2 5 2" xfId="40419"/>
    <cellStyle name="Entrée 36 2 5 3" xfId="40420"/>
    <cellStyle name="Entrée 36 2 5 4" xfId="40421"/>
    <cellStyle name="Entrée 36 2 5 5" xfId="40422"/>
    <cellStyle name="Entrée 36 2 5 6" xfId="40423"/>
    <cellStyle name="Entrée 36 2 5 7" xfId="40424"/>
    <cellStyle name="Entrée 36 2 5 8" xfId="40425"/>
    <cellStyle name="Entrée 36 2 5 9" xfId="40426"/>
    <cellStyle name="Entrée 36 2 6" xfId="40427"/>
    <cellStyle name="Entrée 36 2 6 2" xfId="40428"/>
    <cellStyle name="Entrée 36 2 6 3" xfId="40429"/>
    <cellStyle name="Entrée 36 2 6 4" xfId="40430"/>
    <cellStyle name="Entrée 36 2 6 5" xfId="40431"/>
    <cellStyle name="Entrée 36 2 6 6" xfId="40432"/>
    <cellStyle name="Entrée 36 2 7" xfId="40433"/>
    <cellStyle name="Entrée 36 3" xfId="40434"/>
    <cellStyle name="Entrée 36 3 2" xfId="40435"/>
    <cellStyle name="Entrée 36 3 2 10" xfId="40436"/>
    <cellStyle name="Entrée 36 3 2 11" xfId="40437"/>
    <cellStyle name="Entrée 36 3 2 12" xfId="40438"/>
    <cellStyle name="Entrée 36 3 2 13" xfId="40439"/>
    <cellStyle name="Entrée 36 3 2 14" xfId="40440"/>
    <cellStyle name="Entrée 36 3 2 15" xfId="40441"/>
    <cellStyle name="Entrée 36 3 2 2" xfId="40442"/>
    <cellStyle name="Entrée 36 3 2 2 10" xfId="40443"/>
    <cellStyle name="Entrée 36 3 2 2 2" xfId="40444"/>
    <cellStyle name="Entrée 36 3 2 2 2 2" xfId="40445"/>
    <cellStyle name="Entrée 36 3 2 2 2 3" xfId="40446"/>
    <cellStyle name="Entrée 36 3 2 2 2 4" xfId="40447"/>
    <cellStyle name="Entrée 36 3 2 2 2 5" xfId="40448"/>
    <cellStyle name="Entrée 36 3 2 2 2 6" xfId="40449"/>
    <cellStyle name="Entrée 36 3 2 2 2 7" xfId="40450"/>
    <cellStyle name="Entrée 36 3 2 2 2 8" xfId="40451"/>
    <cellStyle name="Entrée 36 3 2 2 2 9" xfId="40452"/>
    <cellStyle name="Entrée 36 3 2 2 3" xfId="40453"/>
    <cellStyle name="Entrée 36 3 2 2 4" xfId="40454"/>
    <cellStyle name="Entrée 36 3 2 2 5" xfId="40455"/>
    <cellStyle name="Entrée 36 3 2 2 6" xfId="40456"/>
    <cellStyle name="Entrée 36 3 2 2 7" xfId="40457"/>
    <cellStyle name="Entrée 36 3 2 2 8" xfId="40458"/>
    <cellStyle name="Entrée 36 3 2 2 9" xfId="40459"/>
    <cellStyle name="Entrée 36 3 2 3" xfId="40460"/>
    <cellStyle name="Entrée 36 3 2 3 10" xfId="40461"/>
    <cellStyle name="Entrée 36 3 2 3 2" xfId="40462"/>
    <cellStyle name="Entrée 36 3 2 3 2 2" xfId="40463"/>
    <cellStyle name="Entrée 36 3 2 3 2 3" xfId="40464"/>
    <cellStyle name="Entrée 36 3 2 3 2 4" xfId="40465"/>
    <cellStyle name="Entrée 36 3 2 3 2 5" xfId="40466"/>
    <cellStyle name="Entrée 36 3 2 3 2 6" xfId="40467"/>
    <cellStyle name="Entrée 36 3 2 3 2 7" xfId="40468"/>
    <cellStyle name="Entrée 36 3 2 3 2 8" xfId="40469"/>
    <cellStyle name="Entrée 36 3 2 3 2 9" xfId="40470"/>
    <cellStyle name="Entrée 36 3 2 3 3" xfId="40471"/>
    <cellStyle name="Entrée 36 3 2 3 4" xfId="40472"/>
    <cellStyle name="Entrée 36 3 2 3 5" xfId="40473"/>
    <cellStyle name="Entrée 36 3 2 3 6" xfId="40474"/>
    <cellStyle name="Entrée 36 3 2 3 7" xfId="40475"/>
    <cellStyle name="Entrée 36 3 2 3 8" xfId="40476"/>
    <cellStyle name="Entrée 36 3 2 3 9" xfId="40477"/>
    <cellStyle name="Entrée 36 3 2 4" xfId="40478"/>
    <cellStyle name="Entrée 36 3 2 4 2" xfId="40479"/>
    <cellStyle name="Entrée 36 3 2 4 3" xfId="40480"/>
    <cellStyle name="Entrée 36 3 2 4 4" xfId="40481"/>
    <cellStyle name="Entrée 36 3 2 4 5" xfId="40482"/>
    <cellStyle name="Entrée 36 3 2 4 6" xfId="40483"/>
    <cellStyle name="Entrée 36 3 2 4 7" xfId="40484"/>
    <cellStyle name="Entrée 36 3 2 4 8" xfId="40485"/>
    <cellStyle name="Entrée 36 3 2 4 9" xfId="40486"/>
    <cellStyle name="Entrée 36 3 2 5" xfId="40487"/>
    <cellStyle name="Entrée 36 3 2 5 2" xfId="40488"/>
    <cellStyle name="Entrée 36 3 2 5 3" xfId="40489"/>
    <cellStyle name="Entrée 36 3 2 5 4" xfId="40490"/>
    <cellStyle name="Entrée 36 3 2 5 5" xfId="40491"/>
    <cellStyle name="Entrée 36 3 2 5 6" xfId="40492"/>
    <cellStyle name="Entrée 36 3 2 5 7" xfId="40493"/>
    <cellStyle name="Entrée 36 3 2 5 8" xfId="40494"/>
    <cellStyle name="Entrée 36 3 2 5 9" xfId="40495"/>
    <cellStyle name="Entrée 36 3 2 6" xfId="40496"/>
    <cellStyle name="Entrée 36 3 2 6 2" xfId="40497"/>
    <cellStyle name="Entrée 36 3 2 6 3" xfId="40498"/>
    <cellStyle name="Entrée 36 3 2 6 4" xfId="40499"/>
    <cellStyle name="Entrée 36 3 2 6 5" xfId="40500"/>
    <cellStyle name="Entrée 36 3 2 6 6" xfId="40501"/>
    <cellStyle name="Entrée 36 3 2 7" xfId="40502"/>
    <cellStyle name="Entrée 36 3 2 7 2" xfId="40503"/>
    <cellStyle name="Entrée 36 3 2 7 3" xfId="40504"/>
    <cellStyle name="Entrée 36 3 2 7 4" xfId="40505"/>
    <cellStyle name="Entrée 36 3 2 7 5" xfId="40506"/>
    <cellStyle name="Entrée 36 3 2 7 6" xfId="40507"/>
    <cellStyle name="Entrée 36 3 2 8" xfId="40508"/>
    <cellStyle name="Entrée 36 3 2 9" xfId="40509"/>
    <cellStyle name="Entrée 36 3 3" xfId="40510"/>
    <cellStyle name="Entrée 36 3 3 2" xfId="40511"/>
    <cellStyle name="Entrée 36 3 3 3" xfId="40512"/>
    <cellStyle name="Entrée 36 3 3 4" xfId="40513"/>
    <cellStyle name="Entrée 36 3 3 5" xfId="40514"/>
    <cellStyle name="Entrée 36 3 3 6" xfId="40515"/>
    <cellStyle name="Entrée 36 3 3 7" xfId="40516"/>
    <cellStyle name="Entrée 36 3 3 8" xfId="40517"/>
    <cellStyle name="Entrée 36 3 3 9" xfId="40518"/>
    <cellStyle name="Entrée 36 3 4" xfId="40519"/>
    <cellStyle name="Entrée 36 3 4 2" xfId="40520"/>
    <cellStyle name="Entrée 36 3 4 3" xfId="40521"/>
    <cellStyle name="Entrée 36 3 4 4" xfId="40522"/>
    <cellStyle name="Entrée 36 3 4 5" xfId="40523"/>
    <cellStyle name="Entrée 36 3 4 6" xfId="40524"/>
    <cellStyle name="Entrée 36 3 4 7" xfId="40525"/>
    <cellStyle name="Entrée 36 3 4 8" xfId="40526"/>
    <cellStyle name="Entrée 36 3 4 9" xfId="40527"/>
    <cellStyle name="Entrée 36 3 5" xfId="40528"/>
    <cellStyle name="Entrée 36 3 5 2" xfId="40529"/>
    <cellStyle name="Entrée 36 3 5 3" xfId="40530"/>
    <cellStyle name="Entrée 36 3 5 4" xfId="40531"/>
    <cellStyle name="Entrée 36 3 5 5" xfId="40532"/>
    <cellStyle name="Entrée 36 3 5 6" xfId="40533"/>
    <cellStyle name="Entrée 36 3 6" xfId="40534"/>
    <cellStyle name="Entrée 36 4" xfId="40535"/>
    <cellStyle name="Entrée 36 4 10" xfId="40536"/>
    <cellStyle name="Entrée 36 4 11" xfId="40537"/>
    <cellStyle name="Entrée 36 4 12" xfId="40538"/>
    <cellStyle name="Entrée 36 4 13" xfId="40539"/>
    <cellStyle name="Entrée 36 4 14" xfId="40540"/>
    <cellStyle name="Entrée 36 4 15" xfId="40541"/>
    <cellStyle name="Entrée 36 4 2" xfId="40542"/>
    <cellStyle name="Entrée 36 4 2 10" xfId="40543"/>
    <cellStyle name="Entrée 36 4 2 2" xfId="40544"/>
    <cellStyle name="Entrée 36 4 2 2 2" xfId="40545"/>
    <cellStyle name="Entrée 36 4 2 2 3" xfId="40546"/>
    <cellStyle name="Entrée 36 4 2 2 4" xfId="40547"/>
    <cellStyle name="Entrée 36 4 2 2 5" xfId="40548"/>
    <cellStyle name="Entrée 36 4 2 2 6" xfId="40549"/>
    <cellStyle name="Entrée 36 4 2 2 7" xfId="40550"/>
    <cellStyle name="Entrée 36 4 2 2 8" xfId="40551"/>
    <cellStyle name="Entrée 36 4 2 2 9" xfId="40552"/>
    <cellStyle name="Entrée 36 4 2 3" xfId="40553"/>
    <cellStyle name="Entrée 36 4 2 4" xfId="40554"/>
    <cellStyle name="Entrée 36 4 2 5" xfId="40555"/>
    <cellStyle name="Entrée 36 4 2 6" xfId="40556"/>
    <cellStyle name="Entrée 36 4 2 7" xfId="40557"/>
    <cellStyle name="Entrée 36 4 2 8" xfId="40558"/>
    <cellStyle name="Entrée 36 4 2 9" xfId="40559"/>
    <cellStyle name="Entrée 36 4 3" xfId="40560"/>
    <cellStyle name="Entrée 36 4 3 10" xfId="40561"/>
    <cellStyle name="Entrée 36 4 3 2" xfId="40562"/>
    <cellStyle name="Entrée 36 4 3 2 2" xfId="40563"/>
    <cellStyle name="Entrée 36 4 3 2 3" xfId="40564"/>
    <cellStyle name="Entrée 36 4 3 2 4" xfId="40565"/>
    <cellStyle name="Entrée 36 4 3 2 5" xfId="40566"/>
    <cellStyle name="Entrée 36 4 3 2 6" xfId="40567"/>
    <cellStyle name="Entrée 36 4 3 2 7" xfId="40568"/>
    <cellStyle name="Entrée 36 4 3 2 8" xfId="40569"/>
    <cellStyle name="Entrée 36 4 3 2 9" xfId="40570"/>
    <cellStyle name="Entrée 36 4 3 3" xfId="40571"/>
    <cellStyle name="Entrée 36 4 3 4" xfId="40572"/>
    <cellStyle name="Entrée 36 4 3 5" xfId="40573"/>
    <cellStyle name="Entrée 36 4 3 6" xfId="40574"/>
    <cellStyle name="Entrée 36 4 3 7" xfId="40575"/>
    <cellStyle name="Entrée 36 4 3 8" xfId="40576"/>
    <cellStyle name="Entrée 36 4 3 9" xfId="40577"/>
    <cellStyle name="Entrée 36 4 4" xfId="40578"/>
    <cellStyle name="Entrée 36 4 4 2" xfId="40579"/>
    <cellStyle name="Entrée 36 4 4 3" xfId="40580"/>
    <cellStyle name="Entrée 36 4 4 4" xfId="40581"/>
    <cellStyle name="Entrée 36 4 4 5" xfId="40582"/>
    <cellStyle name="Entrée 36 4 4 6" xfId="40583"/>
    <cellStyle name="Entrée 36 4 4 7" xfId="40584"/>
    <cellStyle name="Entrée 36 4 4 8" xfId="40585"/>
    <cellStyle name="Entrée 36 4 4 9" xfId="40586"/>
    <cellStyle name="Entrée 36 4 5" xfId="40587"/>
    <cellStyle name="Entrée 36 4 5 2" xfId="40588"/>
    <cellStyle name="Entrée 36 4 5 3" xfId="40589"/>
    <cellStyle name="Entrée 36 4 5 4" xfId="40590"/>
    <cellStyle name="Entrée 36 4 5 5" xfId="40591"/>
    <cellStyle name="Entrée 36 4 5 6" xfId="40592"/>
    <cellStyle name="Entrée 36 4 5 7" xfId="40593"/>
    <cellStyle name="Entrée 36 4 5 8" xfId="40594"/>
    <cellStyle name="Entrée 36 4 5 9" xfId="40595"/>
    <cellStyle name="Entrée 36 4 6" xfId="40596"/>
    <cellStyle name="Entrée 36 4 6 2" xfId="40597"/>
    <cellStyle name="Entrée 36 4 6 3" xfId="40598"/>
    <cellStyle name="Entrée 36 4 6 4" xfId="40599"/>
    <cellStyle name="Entrée 36 4 6 5" xfId="40600"/>
    <cellStyle name="Entrée 36 4 6 6" xfId="40601"/>
    <cellStyle name="Entrée 36 4 7" xfId="40602"/>
    <cellStyle name="Entrée 36 4 7 2" xfId="40603"/>
    <cellStyle name="Entrée 36 4 7 3" xfId="40604"/>
    <cellStyle name="Entrée 36 4 7 4" xfId="40605"/>
    <cellStyle name="Entrée 36 4 7 5" xfId="40606"/>
    <cellStyle name="Entrée 36 4 7 6" xfId="40607"/>
    <cellStyle name="Entrée 36 4 8" xfId="40608"/>
    <cellStyle name="Entrée 36 4 9" xfId="40609"/>
    <cellStyle name="Entrée 36 5" xfId="40610"/>
    <cellStyle name="Entrée 36 5 2" xfId="40611"/>
    <cellStyle name="Entrée 36 5 3" xfId="40612"/>
    <cellStyle name="Entrée 36 5 4" xfId="40613"/>
    <cellStyle name="Entrée 36 5 5" xfId="40614"/>
    <cellStyle name="Entrée 36 5 6" xfId="40615"/>
    <cellStyle name="Entrée 36 5 7" xfId="40616"/>
    <cellStyle name="Entrée 36 5 8" xfId="40617"/>
    <cellStyle name="Entrée 36 5 9" xfId="40618"/>
    <cellStyle name="Entrée 36 6" xfId="40619"/>
    <cellStyle name="Entrée 36 6 2" xfId="40620"/>
    <cellStyle name="Entrée 36 6 3" xfId="40621"/>
    <cellStyle name="Entrée 36 6 4" xfId="40622"/>
    <cellStyle name="Entrée 36 6 5" xfId="40623"/>
    <cellStyle name="Entrée 36 6 6" xfId="40624"/>
    <cellStyle name="Entrée 36 6 7" xfId="40625"/>
    <cellStyle name="Entrée 36 6 8" xfId="40626"/>
    <cellStyle name="Entrée 36 6 9" xfId="40627"/>
    <cellStyle name="Entrée 36 7" xfId="40628"/>
    <cellStyle name="Entrée 36 7 2" xfId="40629"/>
    <cellStyle name="Entrée 36 7 3" xfId="40630"/>
    <cellStyle name="Entrée 36 7 4" xfId="40631"/>
    <cellStyle name="Entrée 36 7 5" xfId="40632"/>
    <cellStyle name="Entrée 36 7 6" xfId="40633"/>
    <cellStyle name="Entrée 36 8" xfId="40634"/>
    <cellStyle name="Entrée 37" xfId="40635"/>
    <cellStyle name="Entrée 37 2" xfId="40636"/>
    <cellStyle name="Entrée 37 2 2" xfId="40637"/>
    <cellStyle name="Entrée 37 2 2 2" xfId="40638"/>
    <cellStyle name="Entrée 37 2 2 2 10" xfId="40639"/>
    <cellStyle name="Entrée 37 2 2 2 11" xfId="40640"/>
    <cellStyle name="Entrée 37 2 2 2 12" xfId="40641"/>
    <cellStyle name="Entrée 37 2 2 2 13" xfId="40642"/>
    <cellStyle name="Entrée 37 2 2 2 14" xfId="40643"/>
    <cellStyle name="Entrée 37 2 2 2 15" xfId="40644"/>
    <cellStyle name="Entrée 37 2 2 2 2" xfId="40645"/>
    <cellStyle name="Entrée 37 2 2 2 2 10" xfId="40646"/>
    <cellStyle name="Entrée 37 2 2 2 2 2" xfId="40647"/>
    <cellStyle name="Entrée 37 2 2 2 2 2 2" xfId="40648"/>
    <cellStyle name="Entrée 37 2 2 2 2 2 3" xfId="40649"/>
    <cellStyle name="Entrée 37 2 2 2 2 2 4" xfId="40650"/>
    <cellStyle name="Entrée 37 2 2 2 2 2 5" xfId="40651"/>
    <cellStyle name="Entrée 37 2 2 2 2 2 6" xfId="40652"/>
    <cellStyle name="Entrée 37 2 2 2 2 2 7" xfId="40653"/>
    <cellStyle name="Entrée 37 2 2 2 2 2 8" xfId="40654"/>
    <cellStyle name="Entrée 37 2 2 2 2 2 9" xfId="40655"/>
    <cellStyle name="Entrée 37 2 2 2 2 3" xfId="40656"/>
    <cellStyle name="Entrée 37 2 2 2 2 4" xfId="40657"/>
    <cellStyle name="Entrée 37 2 2 2 2 5" xfId="40658"/>
    <cellStyle name="Entrée 37 2 2 2 2 6" xfId="40659"/>
    <cellStyle name="Entrée 37 2 2 2 2 7" xfId="40660"/>
    <cellStyle name="Entrée 37 2 2 2 2 8" xfId="40661"/>
    <cellStyle name="Entrée 37 2 2 2 2 9" xfId="40662"/>
    <cellStyle name="Entrée 37 2 2 2 3" xfId="40663"/>
    <cellStyle name="Entrée 37 2 2 2 3 10" xfId="40664"/>
    <cellStyle name="Entrée 37 2 2 2 3 2" xfId="40665"/>
    <cellStyle name="Entrée 37 2 2 2 3 2 2" xfId="40666"/>
    <cellStyle name="Entrée 37 2 2 2 3 2 3" xfId="40667"/>
    <cellStyle name="Entrée 37 2 2 2 3 2 4" xfId="40668"/>
    <cellStyle name="Entrée 37 2 2 2 3 2 5" xfId="40669"/>
    <cellStyle name="Entrée 37 2 2 2 3 2 6" xfId="40670"/>
    <cellStyle name="Entrée 37 2 2 2 3 2 7" xfId="40671"/>
    <cellStyle name="Entrée 37 2 2 2 3 2 8" xfId="40672"/>
    <cellStyle name="Entrée 37 2 2 2 3 2 9" xfId="40673"/>
    <cellStyle name="Entrée 37 2 2 2 3 3" xfId="40674"/>
    <cellStyle name="Entrée 37 2 2 2 3 4" xfId="40675"/>
    <cellStyle name="Entrée 37 2 2 2 3 5" xfId="40676"/>
    <cellStyle name="Entrée 37 2 2 2 3 6" xfId="40677"/>
    <cellStyle name="Entrée 37 2 2 2 3 7" xfId="40678"/>
    <cellStyle name="Entrée 37 2 2 2 3 8" xfId="40679"/>
    <cellStyle name="Entrée 37 2 2 2 3 9" xfId="40680"/>
    <cellStyle name="Entrée 37 2 2 2 4" xfId="40681"/>
    <cellStyle name="Entrée 37 2 2 2 4 2" xfId="40682"/>
    <cellStyle name="Entrée 37 2 2 2 4 3" xfId="40683"/>
    <cellStyle name="Entrée 37 2 2 2 4 4" xfId="40684"/>
    <cellStyle name="Entrée 37 2 2 2 4 5" xfId="40685"/>
    <cellStyle name="Entrée 37 2 2 2 4 6" xfId="40686"/>
    <cellStyle name="Entrée 37 2 2 2 4 7" xfId="40687"/>
    <cellStyle name="Entrée 37 2 2 2 4 8" xfId="40688"/>
    <cellStyle name="Entrée 37 2 2 2 4 9" xfId="40689"/>
    <cellStyle name="Entrée 37 2 2 2 5" xfId="40690"/>
    <cellStyle name="Entrée 37 2 2 2 5 2" xfId="40691"/>
    <cellStyle name="Entrée 37 2 2 2 5 3" xfId="40692"/>
    <cellStyle name="Entrée 37 2 2 2 5 4" xfId="40693"/>
    <cellStyle name="Entrée 37 2 2 2 5 5" xfId="40694"/>
    <cellStyle name="Entrée 37 2 2 2 5 6" xfId="40695"/>
    <cellStyle name="Entrée 37 2 2 2 5 7" xfId="40696"/>
    <cellStyle name="Entrée 37 2 2 2 5 8" xfId="40697"/>
    <cellStyle name="Entrée 37 2 2 2 5 9" xfId="40698"/>
    <cellStyle name="Entrée 37 2 2 2 6" xfId="40699"/>
    <cellStyle name="Entrée 37 2 2 2 6 2" xfId="40700"/>
    <cellStyle name="Entrée 37 2 2 2 6 3" xfId="40701"/>
    <cellStyle name="Entrée 37 2 2 2 6 4" xfId="40702"/>
    <cellStyle name="Entrée 37 2 2 2 6 5" xfId="40703"/>
    <cellStyle name="Entrée 37 2 2 2 6 6" xfId="40704"/>
    <cellStyle name="Entrée 37 2 2 2 7" xfId="40705"/>
    <cellStyle name="Entrée 37 2 2 2 7 2" xfId="40706"/>
    <cellStyle name="Entrée 37 2 2 2 7 3" xfId="40707"/>
    <cellStyle name="Entrée 37 2 2 2 7 4" xfId="40708"/>
    <cellStyle name="Entrée 37 2 2 2 7 5" xfId="40709"/>
    <cellStyle name="Entrée 37 2 2 2 7 6" xfId="40710"/>
    <cellStyle name="Entrée 37 2 2 2 8" xfId="40711"/>
    <cellStyle name="Entrée 37 2 2 2 9" xfId="40712"/>
    <cellStyle name="Entrée 37 2 2 3" xfId="40713"/>
    <cellStyle name="Entrée 37 2 2 3 2" xfId="40714"/>
    <cellStyle name="Entrée 37 2 2 3 3" xfId="40715"/>
    <cellStyle name="Entrée 37 2 2 3 4" xfId="40716"/>
    <cellStyle name="Entrée 37 2 2 3 5" xfId="40717"/>
    <cellStyle name="Entrée 37 2 2 3 6" xfId="40718"/>
    <cellStyle name="Entrée 37 2 2 3 7" xfId="40719"/>
    <cellStyle name="Entrée 37 2 2 3 8" xfId="40720"/>
    <cellStyle name="Entrée 37 2 2 3 9" xfId="40721"/>
    <cellStyle name="Entrée 37 2 2 4" xfId="40722"/>
    <cellStyle name="Entrée 37 2 2 4 2" xfId="40723"/>
    <cellStyle name="Entrée 37 2 2 4 3" xfId="40724"/>
    <cellStyle name="Entrée 37 2 2 4 4" xfId="40725"/>
    <cellStyle name="Entrée 37 2 2 4 5" xfId="40726"/>
    <cellStyle name="Entrée 37 2 2 4 6" xfId="40727"/>
    <cellStyle name="Entrée 37 2 2 4 7" xfId="40728"/>
    <cellStyle name="Entrée 37 2 2 4 8" xfId="40729"/>
    <cellStyle name="Entrée 37 2 2 4 9" xfId="40730"/>
    <cellStyle name="Entrée 37 2 2 5" xfId="40731"/>
    <cellStyle name="Entrée 37 2 2 5 2" xfId="40732"/>
    <cellStyle name="Entrée 37 2 2 5 3" xfId="40733"/>
    <cellStyle name="Entrée 37 2 2 5 4" xfId="40734"/>
    <cellStyle name="Entrée 37 2 2 5 5" xfId="40735"/>
    <cellStyle name="Entrée 37 2 2 5 6" xfId="40736"/>
    <cellStyle name="Entrée 37 2 2 6" xfId="40737"/>
    <cellStyle name="Entrée 37 2 3" xfId="40738"/>
    <cellStyle name="Entrée 37 2 3 10" xfId="40739"/>
    <cellStyle name="Entrée 37 2 3 11" xfId="40740"/>
    <cellStyle name="Entrée 37 2 3 12" xfId="40741"/>
    <cellStyle name="Entrée 37 2 3 13" xfId="40742"/>
    <cellStyle name="Entrée 37 2 3 14" xfId="40743"/>
    <cellStyle name="Entrée 37 2 3 15" xfId="40744"/>
    <cellStyle name="Entrée 37 2 3 2" xfId="40745"/>
    <cellStyle name="Entrée 37 2 3 2 10" xfId="40746"/>
    <cellStyle name="Entrée 37 2 3 2 2" xfId="40747"/>
    <cellStyle name="Entrée 37 2 3 2 2 2" xfId="40748"/>
    <cellStyle name="Entrée 37 2 3 2 2 3" xfId="40749"/>
    <cellStyle name="Entrée 37 2 3 2 2 4" xfId="40750"/>
    <cellStyle name="Entrée 37 2 3 2 2 5" xfId="40751"/>
    <cellStyle name="Entrée 37 2 3 2 2 6" xfId="40752"/>
    <cellStyle name="Entrée 37 2 3 2 2 7" xfId="40753"/>
    <cellStyle name="Entrée 37 2 3 2 2 8" xfId="40754"/>
    <cellStyle name="Entrée 37 2 3 2 2 9" xfId="40755"/>
    <cellStyle name="Entrée 37 2 3 2 3" xfId="40756"/>
    <cellStyle name="Entrée 37 2 3 2 4" xfId="40757"/>
    <cellStyle name="Entrée 37 2 3 2 5" xfId="40758"/>
    <cellStyle name="Entrée 37 2 3 2 6" xfId="40759"/>
    <cellStyle name="Entrée 37 2 3 2 7" xfId="40760"/>
    <cellStyle name="Entrée 37 2 3 2 8" xfId="40761"/>
    <cellStyle name="Entrée 37 2 3 2 9" xfId="40762"/>
    <cellStyle name="Entrée 37 2 3 3" xfId="40763"/>
    <cellStyle name="Entrée 37 2 3 3 10" xfId="40764"/>
    <cellStyle name="Entrée 37 2 3 3 2" xfId="40765"/>
    <cellStyle name="Entrée 37 2 3 3 2 2" xfId="40766"/>
    <cellStyle name="Entrée 37 2 3 3 2 3" xfId="40767"/>
    <cellStyle name="Entrée 37 2 3 3 2 4" xfId="40768"/>
    <cellStyle name="Entrée 37 2 3 3 2 5" xfId="40769"/>
    <cellStyle name="Entrée 37 2 3 3 2 6" xfId="40770"/>
    <cellStyle name="Entrée 37 2 3 3 2 7" xfId="40771"/>
    <cellStyle name="Entrée 37 2 3 3 2 8" xfId="40772"/>
    <cellStyle name="Entrée 37 2 3 3 2 9" xfId="40773"/>
    <cellStyle name="Entrée 37 2 3 3 3" xfId="40774"/>
    <cellStyle name="Entrée 37 2 3 3 4" xfId="40775"/>
    <cellStyle name="Entrée 37 2 3 3 5" xfId="40776"/>
    <cellStyle name="Entrée 37 2 3 3 6" xfId="40777"/>
    <cellStyle name="Entrée 37 2 3 3 7" xfId="40778"/>
    <cellStyle name="Entrée 37 2 3 3 8" xfId="40779"/>
    <cellStyle name="Entrée 37 2 3 3 9" xfId="40780"/>
    <cellStyle name="Entrée 37 2 3 4" xfId="40781"/>
    <cellStyle name="Entrée 37 2 3 4 2" xfId="40782"/>
    <cellStyle name="Entrée 37 2 3 4 3" xfId="40783"/>
    <cellStyle name="Entrée 37 2 3 4 4" xfId="40784"/>
    <cellStyle name="Entrée 37 2 3 4 5" xfId="40785"/>
    <cellStyle name="Entrée 37 2 3 4 6" xfId="40786"/>
    <cellStyle name="Entrée 37 2 3 4 7" xfId="40787"/>
    <cellStyle name="Entrée 37 2 3 4 8" xfId="40788"/>
    <cellStyle name="Entrée 37 2 3 4 9" xfId="40789"/>
    <cellStyle name="Entrée 37 2 3 5" xfId="40790"/>
    <cellStyle name="Entrée 37 2 3 5 2" xfId="40791"/>
    <cellStyle name="Entrée 37 2 3 5 3" xfId="40792"/>
    <cellStyle name="Entrée 37 2 3 5 4" xfId="40793"/>
    <cellStyle name="Entrée 37 2 3 5 5" xfId="40794"/>
    <cellStyle name="Entrée 37 2 3 5 6" xfId="40795"/>
    <cellStyle name="Entrée 37 2 3 5 7" xfId="40796"/>
    <cellStyle name="Entrée 37 2 3 5 8" xfId="40797"/>
    <cellStyle name="Entrée 37 2 3 5 9" xfId="40798"/>
    <cellStyle name="Entrée 37 2 3 6" xfId="40799"/>
    <cellStyle name="Entrée 37 2 3 6 2" xfId="40800"/>
    <cellStyle name="Entrée 37 2 3 6 3" xfId="40801"/>
    <cellStyle name="Entrée 37 2 3 6 4" xfId="40802"/>
    <cellStyle name="Entrée 37 2 3 6 5" xfId="40803"/>
    <cellStyle name="Entrée 37 2 3 6 6" xfId="40804"/>
    <cellStyle name="Entrée 37 2 3 7" xfId="40805"/>
    <cellStyle name="Entrée 37 2 3 7 2" xfId="40806"/>
    <cellStyle name="Entrée 37 2 3 7 3" xfId="40807"/>
    <cellStyle name="Entrée 37 2 3 7 4" xfId="40808"/>
    <cellStyle name="Entrée 37 2 3 7 5" xfId="40809"/>
    <cellStyle name="Entrée 37 2 3 7 6" xfId="40810"/>
    <cellStyle name="Entrée 37 2 3 8" xfId="40811"/>
    <cellStyle name="Entrée 37 2 3 9" xfId="40812"/>
    <cellStyle name="Entrée 37 2 4" xfId="40813"/>
    <cellStyle name="Entrée 37 2 4 2" xfId="40814"/>
    <cellStyle name="Entrée 37 2 4 3" xfId="40815"/>
    <cellStyle name="Entrée 37 2 4 4" xfId="40816"/>
    <cellStyle name="Entrée 37 2 4 5" xfId="40817"/>
    <cellStyle name="Entrée 37 2 4 6" xfId="40818"/>
    <cellStyle name="Entrée 37 2 4 7" xfId="40819"/>
    <cellStyle name="Entrée 37 2 4 8" xfId="40820"/>
    <cellStyle name="Entrée 37 2 4 9" xfId="40821"/>
    <cellStyle name="Entrée 37 2 5" xfId="40822"/>
    <cellStyle name="Entrée 37 2 5 2" xfId="40823"/>
    <cellStyle name="Entrée 37 2 5 3" xfId="40824"/>
    <cellStyle name="Entrée 37 2 5 4" xfId="40825"/>
    <cellStyle name="Entrée 37 2 5 5" xfId="40826"/>
    <cellStyle name="Entrée 37 2 5 6" xfId="40827"/>
    <cellStyle name="Entrée 37 2 5 7" xfId="40828"/>
    <cellStyle name="Entrée 37 2 5 8" xfId="40829"/>
    <cellStyle name="Entrée 37 2 5 9" xfId="40830"/>
    <cellStyle name="Entrée 37 2 6" xfId="40831"/>
    <cellStyle name="Entrée 37 2 6 2" xfId="40832"/>
    <cellStyle name="Entrée 37 2 6 3" xfId="40833"/>
    <cellStyle name="Entrée 37 2 6 4" xfId="40834"/>
    <cellStyle name="Entrée 37 2 6 5" xfId="40835"/>
    <cellStyle name="Entrée 37 2 6 6" xfId="40836"/>
    <cellStyle name="Entrée 37 2 7" xfId="40837"/>
    <cellStyle name="Entrée 37 3" xfId="40838"/>
    <cellStyle name="Entrée 37 3 10" xfId="40839"/>
    <cellStyle name="Entrée 37 3 11" xfId="40840"/>
    <cellStyle name="Entrée 37 3 12" xfId="40841"/>
    <cellStyle name="Entrée 37 3 13" xfId="40842"/>
    <cellStyle name="Entrée 37 3 14" xfId="40843"/>
    <cellStyle name="Entrée 37 3 15" xfId="40844"/>
    <cellStyle name="Entrée 37 3 2" xfId="40845"/>
    <cellStyle name="Entrée 37 3 2 10" xfId="40846"/>
    <cellStyle name="Entrée 37 3 2 2" xfId="40847"/>
    <cellStyle name="Entrée 37 3 2 2 2" xfId="40848"/>
    <cellStyle name="Entrée 37 3 2 2 3" xfId="40849"/>
    <cellStyle name="Entrée 37 3 2 2 4" xfId="40850"/>
    <cellStyle name="Entrée 37 3 2 2 5" xfId="40851"/>
    <cellStyle name="Entrée 37 3 2 2 6" xfId="40852"/>
    <cellStyle name="Entrée 37 3 2 2 7" xfId="40853"/>
    <cellStyle name="Entrée 37 3 2 2 8" xfId="40854"/>
    <cellStyle name="Entrée 37 3 2 2 9" xfId="40855"/>
    <cellStyle name="Entrée 37 3 2 3" xfId="40856"/>
    <cellStyle name="Entrée 37 3 2 4" xfId="40857"/>
    <cellStyle name="Entrée 37 3 2 5" xfId="40858"/>
    <cellStyle name="Entrée 37 3 2 6" xfId="40859"/>
    <cellStyle name="Entrée 37 3 2 7" xfId="40860"/>
    <cellStyle name="Entrée 37 3 2 8" xfId="40861"/>
    <cellStyle name="Entrée 37 3 2 9" xfId="40862"/>
    <cellStyle name="Entrée 37 3 3" xfId="40863"/>
    <cellStyle name="Entrée 37 3 3 10" xfId="40864"/>
    <cellStyle name="Entrée 37 3 3 2" xfId="40865"/>
    <cellStyle name="Entrée 37 3 3 2 2" xfId="40866"/>
    <cellStyle name="Entrée 37 3 3 2 3" xfId="40867"/>
    <cellStyle name="Entrée 37 3 3 2 4" xfId="40868"/>
    <cellStyle name="Entrée 37 3 3 2 5" xfId="40869"/>
    <cellStyle name="Entrée 37 3 3 2 6" xfId="40870"/>
    <cellStyle name="Entrée 37 3 3 2 7" xfId="40871"/>
    <cellStyle name="Entrée 37 3 3 2 8" xfId="40872"/>
    <cellStyle name="Entrée 37 3 3 2 9" xfId="40873"/>
    <cellStyle name="Entrée 37 3 3 3" xfId="40874"/>
    <cellStyle name="Entrée 37 3 3 4" xfId="40875"/>
    <cellStyle name="Entrée 37 3 3 5" xfId="40876"/>
    <cellStyle name="Entrée 37 3 3 6" xfId="40877"/>
    <cellStyle name="Entrée 37 3 3 7" xfId="40878"/>
    <cellStyle name="Entrée 37 3 3 8" xfId="40879"/>
    <cellStyle name="Entrée 37 3 3 9" xfId="40880"/>
    <cellStyle name="Entrée 37 3 4" xfId="40881"/>
    <cellStyle name="Entrée 37 3 4 2" xfId="40882"/>
    <cellStyle name="Entrée 37 3 4 3" xfId="40883"/>
    <cellStyle name="Entrée 37 3 4 4" xfId="40884"/>
    <cellStyle name="Entrée 37 3 4 5" xfId="40885"/>
    <cellStyle name="Entrée 37 3 4 6" xfId="40886"/>
    <cellStyle name="Entrée 37 3 4 7" xfId="40887"/>
    <cellStyle name="Entrée 37 3 4 8" xfId="40888"/>
    <cellStyle name="Entrée 37 3 4 9" xfId="40889"/>
    <cellStyle name="Entrée 37 3 5" xfId="40890"/>
    <cellStyle name="Entrée 37 3 5 2" xfId="40891"/>
    <cellStyle name="Entrée 37 3 5 3" xfId="40892"/>
    <cellStyle name="Entrée 37 3 5 4" xfId="40893"/>
    <cellStyle name="Entrée 37 3 5 5" xfId="40894"/>
    <cellStyle name="Entrée 37 3 5 6" xfId="40895"/>
    <cellStyle name="Entrée 37 3 5 7" xfId="40896"/>
    <cellStyle name="Entrée 37 3 5 8" xfId="40897"/>
    <cellStyle name="Entrée 37 3 5 9" xfId="40898"/>
    <cellStyle name="Entrée 37 3 6" xfId="40899"/>
    <cellStyle name="Entrée 37 3 6 2" xfId="40900"/>
    <cellStyle name="Entrée 37 3 6 3" xfId="40901"/>
    <cellStyle name="Entrée 37 3 6 4" xfId="40902"/>
    <cellStyle name="Entrée 37 3 6 5" xfId="40903"/>
    <cellStyle name="Entrée 37 3 6 6" xfId="40904"/>
    <cellStyle name="Entrée 37 3 7" xfId="40905"/>
    <cellStyle name="Entrée 37 3 7 2" xfId="40906"/>
    <cellStyle name="Entrée 37 3 7 3" xfId="40907"/>
    <cellStyle name="Entrée 37 3 7 4" xfId="40908"/>
    <cellStyle name="Entrée 37 3 7 5" xfId="40909"/>
    <cellStyle name="Entrée 37 3 7 6" xfId="40910"/>
    <cellStyle name="Entrée 37 3 8" xfId="40911"/>
    <cellStyle name="Entrée 37 3 9" xfId="40912"/>
    <cellStyle name="Entrée 37 4" xfId="40913"/>
    <cellStyle name="Entrée 37 4 2" xfId="40914"/>
    <cellStyle name="Entrée 37 4 3" xfId="40915"/>
    <cellStyle name="Entrée 37 4 4" xfId="40916"/>
    <cellStyle name="Entrée 37 4 5" xfId="40917"/>
    <cellStyle name="Entrée 37 4 6" xfId="40918"/>
    <cellStyle name="Entrée 37 4 7" xfId="40919"/>
    <cellStyle name="Entrée 37 4 8" xfId="40920"/>
    <cellStyle name="Entrée 37 4 9" xfId="40921"/>
    <cellStyle name="Entrée 37 5" xfId="40922"/>
    <cellStyle name="Entrée 37 5 2" xfId="40923"/>
    <cellStyle name="Entrée 37 5 3" xfId="40924"/>
    <cellStyle name="Entrée 37 5 4" xfId="40925"/>
    <cellStyle name="Entrée 37 5 5" xfId="40926"/>
    <cellStyle name="Entrée 37 5 6" xfId="40927"/>
    <cellStyle name="Entrée 37 5 7" xfId="40928"/>
    <cellStyle name="Entrée 37 5 8" xfId="40929"/>
    <cellStyle name="Entrée 37 5 9" xfId="40930"/>
    <cellStyle name="Entrée 37 6" xfId="40931"/>
    <cellStyle name="Entrée 37 6 2" xfId="40932"/>
    <cellStyle name="Entrée 37 6 3" xfId="40933"/>
    <cellStyle name="Entrée 37 6 4" xfId="40934"/>
    <cellStyle name="Entrée 37 6 5" xfId="40935"/>
    <cellStyle name="Entrée 37 6 6" xfId="40936"/>
    <cellStyle name="Entrée 37 7" xfId="40937"/>
    <cellStyle name="Entrée 38" xfId="40938"/>
    <cellStyle name="Entrée 38 10" xfId="40939"/>
    <cellStyle name="Entrée 38 11" xfId="40940"/>
    <cellStyle name="Entrée 38 12" xfId="40941"/>
    <cellStyle name="Entrée 38 13" xfId="40942"/>
    <cellStyle name="Entrée 38 14" xfId="40943"/>
    <cellStyle name="Entrée 38 15" xfId="40944"/>
    <cellStyle name="Entrée 38 2" xfId="40945"/>
    <cellStyle name="Entrée 38 2 10" xfId="40946"/>
    <cellStyle name="Entrée 38 2 2" xfId="40947"/>
    <cellStyle name="Entrée 38 2 2 2" xfId="40948"/>
    <cellStyle name="Entrée 38 2 2 3" xfId="40949"/>
    <cellStyle name="Entrée 38 2 2 4" xfId="40950"/>
    <cellStyle name="Entrée 38 2 2 5" xfId="40951"/>
    <cellStyle name="Entrée 38 2 2 6" xfId="40952"/>
    <cellStyle name="Entrée 38 2 2 7" xfId="40953"/>
    <cellStyle name="Entrée 38 2 2 8" xfId="40954"/>
    <cellStyle name="Entrée 38 2 2 9" xfId="40955"/>
    <cellStyle name="Entrée 38 2 3" xfId="40956"/>
    <cellStyle name="Entrée 38 2 4" xfId="40957"/>
    <cellStyle name="Entrée 38 2 5" xfId="40958"/>
    <cellStyle name="Entrée 38 2 6" xfId="40959"/>
    <cellStyle name="Entrée 38 2 7" xfId="40960"/>
    <cellStyle name="Entrée 38 2 8" xfId="40961"/>
    <cellStyle name="Entrée 38 2 9" xfId="40962"/>
    <cellStyle name="Entrée 38 3" xfId="40963"/>
    <cellStyle name="Entrée 38 3 10" xfId="40964"/>
    <cellStyle name="Entrée 38 3 2" xfId="40965"/>
    <cellStyle name="Entrée 38 3 2 2" xfId="40966"/>
    <cellStyle name="Entrée 38 3 2 3" xfId="40967"/>
    <cellStyle name="Entrée 38 3 2 4" xfId="40968"/>
    <cellStyle name="Entrée 38 3 2 5" xfId="40969"/>
    <cellStyle name="Entrée 38 3 2 6" xfId="40970"/>
    <cellStyle name="Entrée 38 3 2 7" xfId="40971"/>
    <cellStyle name="Entrée 38 3 2 8" xfId="40972"/>
    <cellStyle name="Entrée 38 3 2 9" xfId="40973"/>
    <cellStyle name="Entrée 38 3 3" xfId="40974"/>
    <cellStyle name="Entrée 38 3 4" xfId="40975"/>
    <cellStyle name="Entrée 38 3 5" xfId="40976"/>
    <cellStyle name="Entrée 38 3 6" xfId="40977"/>
    <cellStyle name="Entrée 38 3 7" xfId="40978"/>
    <cellStyle name="Entrée 38 3 8" xfId="40979"/>
    <cellStyle name="Entrée 38 3 9" xfId="40980"/>
    <cellStyle name="Entrée 38 4" xfId="40981"/>
    <cellStyle name="Entrée 38 4 2" xfId="40982"/>
    <cellStyle name="Entrée 38 4 3" xfId="40983"/>
    <cellStyle name="Entrée 38 4 4" xfId="40984"/>
    <cellStyle name="Entrée 38 4 5" xfId="40985"/>
    <cellStyle name="Entrée 38 4 6" xfId="40986"/>
    <cellStyle name="Entrée 38 4 7" xfId="40987"/>
    <cellStyle name="Entrée 38 4 8" xfId="40988"/>
    <cellStyle name="Entrée 38 4 9" xfId="40989"/>
    <cellStyle name="Entrée 38 5" xfId="40990"/>
    <cellStyle name="Entrée 38 5 2" xfId="40991"/>
    <cellStyle name="Entrée 38 5 3" xfId="40992"/>
    <cellStyle name="Entrée 38 5 4" xfId="40993"/>
    <cellStyle name="Entrée 38 5 5" xfId="40994"/>
    <cellStyle name="Entrée 38 5 6" xfId="40995"/>
    <cellStyle name="Entrée 38 5 7" xfId="40996"/>
    <cellStyle name="Entrée 38 5 8" xfId="40997"/>
    <cellStyle name="Entrée 38 5 9" xfId="40998"/>
    <cellStyle name="Entrée 38 6" xfId="40999"/>
    <cellStyle name="Entrée 38 6 2" xfId="41000"/>
    <cellStyle name="Entrée 38 6 3" xfId="41001"/>
    <cellStyle name="Entrée 38 6 4" xfId="41002"/>
    <cellStyle name="Entrée 38 6 5" xfId="41003"/>
    <cellStyle name="Entrée 38 6 6" xfId="41004"/>
    <cellStyle name="Entrée 38 7" xfId="41005"/>
    <cellStyle name="Entrée 38 7 2" xfId="41006"/>
    <cellStyle name="Entrée 38 7 3" xfId="41007"/>
    <cellStyle name="Entrée 38 7 4" xfId="41008"/>
    <cellStyle name="Entrée 38 7 5" xfId="41009"/>
    <cellStyle name="Entrée 38 7 6" xfId="41010"/>
    <cellStyle name="Entrée 38 8" xfId="41011"/>
    <cellStyle name="Entrée 38 9" xfId="41012"/>
    <cellStyle name="Entrée 39" xfId="41013"/>
    <cellStyle name="Entrée 39 2" xfId="41014"/>
    <cellStyle name="Entrée 39 3" xfId="41015"/>
    <cellStyle name="Entrée 39 4" xfId="41016"/>
    <cellStyle name="Entrée 39 5" xfId="41017"/>
    <cellStyle name="Entrée 39 6" xfId="41018"/>
    <cellStyle name="Entrée 39 7" xfId="41019"/>
    <cellStyle name="Entrée 39 8" xfId="41020"/>
    <cellStyle name="Entrée 39 9" xfId="41021"/>
    <cellStyle name="Entrée 4" xfId="41022"/>
    <cellStyle name="Entrée 4 2" xfId="41023"/>
    <cellStyle name="Entrée 4 2 2" xfId="41024"/>
    <cellStyle name="Entrée 4 2 2 2" xfId="41025"/>
    <cellStyle name="Entrée 4 2 2 2 10" xfId="41026"/>
    <cellStyle name="Entrée 4 2 2 2 11" xfId="41027"/>
    <cellStyle name="Entrée 4 2 2 2 12" xfId="41028"/>
    <cellStyle name="Entrée 4 2 2 2 13" xfId="41029"/>
    <cellStyle name="Entrée 4 2 2 2 14" xfId="41030"/>
    <cellStyle name="Entrée 4 2 2 2 15" xfId="41031"/>
    <cellStyle name="Entrée 4 2 2 2 2" xfId="41032"/>
    <cellStyle name="Entrée 4 2 2 2 2 10" xfId="41033"/>
    <cellStyle name="Entrée 4 2 2 2 2 2" xfId="41034"/>
    <cellStyle name="Entrée 4 2 2 2 2 2 2" xfId="41035"/>
    <cellStyle name="Entrée 4 2 2 2 2 2 3" xfId="41036"/>
    <cellStyle name="Entrée 4 2 2 2 2 2 4" xfId="41037"/>
    <cellStyle name="Entrée 4 2 2 2 2 2 5" xfId="41038"/>
    <cellStyle name="Entrée 4 2 2 2 2 2 6" xfId="41039"/>
    <cellStyle name="Entrée 4 2 2 2 2 2 7" xfId="41040"/>
    <cellStyle name="Entrée 4 2 2 2 2 2 8" xfId="41041"/>
    <cellStyle name="Entrée 4 2 2 2 2 2 9" xfId="41042"/>
    <cellStyle name="Entrée 4 2 2 2 2 3" xfId="41043"/>
    <cellStyle name="Entrée 4 2 2 2 2 4" xfId="41044"/>
    <cellStyle name="Entrée 4 2 2 2 2 5" xfId="41045"/>
    <cellStyle name="Entrée 4 2 2 2 2 6" xfId="41046"/>
    <cellStyle name="Entrée 4 2 2 2 2 7" xfId="41047"/>
    <cellStyle name="Entrée 4 2 2 2 2 8" xfId="41048"/>
    <cellStyle name="Entrée 4 2 2 2 2 9" xfId="41049"/>
    <cellStyle name="Entrée 4 2 2 2 3" xfId="41050"/>
    <cellStyle name="Entrée 4 2 2 2 3 10" xfId="41051"/>
    <cellStyle name="Entrée 4 2 2 2 3 2" xfId="41052"/>
    <cellStyle name="Entrée 4 2 2 2 3 2 2" xfId="41053"/>
    <cellStyle name="Entrée 4 2 2 2 3 2 3" xfId="41054"/>
    <cellStyle name="Entrée 4 2 2 2 3 2 4" xfId="41055"/>
    <cellStyle name="Entrée 4 2 2 2 3 2 5" xfId="41056"/>
    <cellStyle name="Entrée 4 2 2 2 3 2 6" xfId="41057"/>
    <cellStyle name="Entrée 4 2 2 2 3 2 7" xfId="41058"/>
    <cellStyle name="Entrée 4 2 2 2 3 2 8" xfId="41059"/>
    <cellStyle name="Entrée 4 2 2 2 3 2 9" xfId="41060"/>
    <cellStyle name="Entrée 4 2 2 2 3 3" xfId="41061"/>
    <cellStyle name="Entrée 4 2 2 2 3 4" xfId="41062"/>
    <cellStyle name="Entrée 4 2 2 2 3 5" xfId="41063"/>
    <cellStyle name="Entrée 4 2 2 2 3 6" xfId="41064"/>
    <cellStyle name="Entrée 4 2 2 2 3 7" xfId="41065"/>
    <cellStyle name="Entrée 4 2 2 2 3 8" xfId="41066"/>
    <cellStyle name="Entrée 4 2 2 2 3 9" xfId="41067"/>
    <cellStyle name="Entrée 4 2 2 2 4" xfId="41068"/>
    <cellStyle name="Entrée 4 2 2 2 4 2" xfId="41069"/>
    <cellStyle name="Entrée 4 2 2 2 4 3" xfId="41070"/>
    <cellStyle name="Entrée 4 2 2 2 4 4" xfId="41071"/>
    <cellStyle name="Entrée 4 2 2 2 4 5" xfId="41072"/>
    <cellStyle name="Entrée 4 2 2 2 4 6" xfId="41073"/>
    <cellStyle name="Entrée 4 2 2 2 4 7" xfId="41074"/>
    <cellStyle name="Entrée 4 2 2 2 4 8" xfId="41075"/>
    <cellStyle name="Entrée 4 2 2 2 4 9" xfId="41076"/>
    <cellStyle name="Entrée 4 2 2 2 5" xfId="41077"/>
    <cellStyle name="Entrée 4 2 2 2 5 2" xfId="41078"/>
    <cellStyle name="Entrée 4 2 2 2 5 3" xfId="41079"/>
    <cellStyle name="Entrée 4 2 2 2 5 4" xfId="41080"/>
    <cellStyle name="Entrée 4 2 2 2 5 5" xfId="41081"/>
    <cellStyle name="Entrée 4 2 2 2 5 6" xfId="41082"/>
    <cellStyle name="Entrée 4 2 2 2 5 7" xfId="41083"/>
    <cellStyle name="Entrée 4 2 2 2 5 8" xfId="41084"/>
    <cellStyle name="Entrée 4 2 2 2 5 9" xfId="41085"/>
    <cellStyle name="Entrée 4 2 2 2 6" xfId="41086"/>
    <cellStyle name="Entrée 4 2 2 2 6 2" xfId="41087"/>
    <cellStyle name="Entrée 4 2 2 2 6 3" xfId="41088"/>
    <cellStyle name="Entrée 4 2 2 2 6 4" xfId="41089"/>
    <cellStyle name="Entrée 4 2 2 2 6 5" xfId="41090"/>
    <cellStyle name="Entrée 4 2 2 2 6 6" xfId="41091"/>
    <cellStyle name="Entrée 4 2 2 2 7" xfId="41092"/>
    <cellStyle name="Entrée 4 2 2 2 7 2" xfId="41093"/>
    <cellStyle name="Entrée 4 2 2 2 7 3" xfId="41094"/>
    <cellStyle name="Entrée 4 2 2 2 7 4" xfId="41095"/>
    <cellStyle name="Entrée 4 2 2 2 7 5" xfId="41096"/>
    <cellStyle name="Entrée 4 2 2 2 7 6" xfId="41097"/>
    <cellStyle name="Entrée 4 2 2 2 8" xfId="41098"/>
    <cellStyle name="Entrée 4 2 2 2 9" xfId="41099"/>
    <cellStyle name="Entrée 4 2 2 3" xfId="41100"/>
    <cellStyle name="Entrée 4 2 2 3 2" xfId="41101"/>
    <cellStyle name="Entrée 4 2 2 3 3" xfId="41102"/>
    <cellStyle name="Entrée 4 2 2 3 4" xfId="41103"/>
    <cellStyle name="Entrée 4 2 2 3 5" xfId="41104"/>
    <cellStyle name="Entrée 4 2 2 3 6" xfId="41105"/>
    <cellStyle name="Entrée 4 2 2 3 7" xfId="41106"/>
    <cellStyle name="Entrée 4 2 2 3 8" xfId="41107"/>
    <cellStyle name="Entrée 4 2 2 3 9" xfId="41108"/>
    <cellStyle name="Entrée 4 2 2 4" xfId="41109"/>
    <cellStyle name="Entrée 4 2 2 4 2" xfId="41110"/>
    <cellStyle name="Entrée 4 2 2 4 3" xfId="41111"/>
    <cellStyle name="Entrée 4 2 2 4 4" xfId="41112"/>
    <cellStyle name="Entrée 4 2 2 4 5" xfId="41113"/>
    <cellStyle name="Entrée 4 2 2 4 6" xfId="41114"/>
    <cellStyle name="Entrée 4 2 2 4 7" xfId="41115"/>
    <cellStyle name="Entrée 4 2 2 4 8" xfId="41116"/>
    <cellStyle name="Entrée 4 2 2 4 9" xfId="41117"/>
    <cellStyle name="Entrée 4 2 2 5" xfId="41118"/>
    <cellStyle name="Entrée 4 2 2 5 2" xfId="41119"/>
    <cellStyle name="Entrée 4 2 2 5 3" xfId="41120"/>
    <cellStyle name="Entrée 4 2 2 5 4" xfId="41121"/>
    <cellStyle name="Entrée 4 2 2 5 5" xfId="41122"/>
    <cellStyle name="Entrée 4 2 2 5 6" xfId="41123"/>
    <cellStyle name="Entrée 4 2 2 6" xfId="41124"/>
    <cellStyle name="Entrée 4 2 3" xfId="41125"/>
    <cellStyle name="Entrée 4 2 3 10" xfId="41126"/>
    <cellStyle name="Entrée 4 2 3 11" xfId="41127"/>
    <cellStyle name="Entrée 4 2 3 12" xfId="41128"/>
    <cellStyle name="Entrée 4 2 3 13" xfId="41129"/>
    <cellStyle name="Entrée 4 2 3 14" xfId="41130"/>
    <cellStyle name="Entrée 4 2 3 15" xfId="41131"/>
    <cellStyle name="Entrée 4 2 3 2" xfId="41132"/>
    <cellStyle name="Entrée 4 2 3 2 10" xfId="41133"/>
    <cellStyle name="Entrée 4 2 3 2 2" xfId="41134"/>
    <cellStyle name="Entrée 4 2 3 2 2 2" xfId="41135"/>
    <cellStyle name="Entrée 4 2 3 2 2 3" xfId="41136"/>
    <cellStyle name="Entrée 4 2 3 2 2 4" xfId="41137"/>
    <cellStyle name="Entrée 4 2 3 2 2 5" xfId="41138"/>
    <cellStyle name="Entrée 4 2 3 2 2 6" xfId="41139"/>
    <cellStyle name="Entrée 4 2 3 2 2 7" xfId="41140"/>
    <cellStyle name="Entrée 4 2 3 2 2 8" xfId="41141"/>
    <cellStyle name="Entrée 4 2 3 2 2 9" xfId="41142"/>
    <cellStyle name="Entrée 4 2 3 2 3" xfId="41143"/>
    <cellStyle name="Entrée 4 2 3 2 4" xfId="41144"/>
    <cellStyle name="Entrée 4 2 3 2 5" xfId="41145"/>
    <cellStyle name="Entrée 4 2 3 2 6" xfId="41146"/>
    <cellStyle name="Entrée 4 2 3 2 7" xfId="41147"/>
    <cellStyle name="Entrée 4 2 3 2 8" xfId="41148"/>
    <cellStyle name="Entrée 4 2 3 2 9" xfId="41149"/>
    <cellStyle name="Entrée 4 2 3 3" xfId="41150"/>
    <cellStyle name="Entrée 4 2 3 3 10" xfId="41151"/>
    <cellStyle name="Entrée 4 2 3 3 2" xfId="41152"/>
    <cellStyle name="Entrée 4 2 3 3 2 2" xfId="41153"/>
    <cellStyle name="Entrée 4 2 3 3 2 3" xfId="41154"/>
    <cellStyle name="Entrée 4 2 3 3 2 4" xfId="41155"/>
    <cellStyle name="Entrée 4 2 3 3 2 5" xfId="41156"/>
    <cellStyle name="Entrée 4 2 3 3 2 6" xfId="41157"/>
    <cellStyle name="Entrée 4 2 3 3 2 7" xfId="41158"/>
    <cellStyle name="Entrée 4 2 3 3 2 8" xfId="41159"/>
    <cellStyle name="Entrée 4 2 3 3 2 9" xfId="41160"/>
    <cellStyle name="Entrée 4 2 3 3 3" xfId="41161"/>
    <cellStyle name="Entrée 4 2 3 3 4" xfId="41162"/>
    <cellStyle name="Entrée 4 2 3 3 5" xfId="41163"/>
    <cellStyle name="Entrée 4 2 3 3 6" xfId="41164"/>
    <cellStyle name="Entrée 4 2 3 3 7" xfId="41165"/>
    <cellStyle name="Entrée 4 2 3 3 8" xfId="41166"/>
    <cellStyle name="Entrée 4 2 3 3 9" xfId="41167"/>
    <cellStyle name="Entrée 4 2 3 4" xfId="41168"/>
    <cellStyle name="Entrée 4 2 3 4 2" xfId="41169"/>
    <cellStyle name="Entrée 4 2 3 4 3" xfId="41170"/>
    <cellStyle name="Entrée 4 2 3 4 4" xfId="41171"/>
    <cellStyle name="Entrée 4 2 3 4 5" xfId="41172"/>
    <cellStyle name="Entrée 4 2 3 4 6" xfId="41173"/>
    <cellStyle name="Entrée 4 2 3 4 7" xfId="41174"/>
    <cellStyle name="Entrée 4 2 3 4 8" xfId="41175"/>
    <cellStyle name="Entrée 4 2 3 4 9" xfId="41176"/>
    <cellStyle name="Entrée 4 2 3 5" xfId="41177"/>
    <cellStyle name="Entrée 4 2 3 5 2" xfId="41178"/>
    <cellStyle name="Entrée 4 2 3 5 3" xfId="41179"/>
    <cellStyle name="Entrée 4 2 3 5 4" xfId="41180"/>
    <cellStyle name="Entrée 4 2 3 5 5" xfId="41181"/>
    <cellStyle name="Entrée 4 2 3 5 6" xfId="41182"/>
    <cellStyle name="Entrée 4 2 3 5 7" xfId="41183"/>
    <cellStyle name="Entrée 4 2 3 5 8" xfId="41184"/>
    <cellStyle name="Entrée 4 2 3 5 9" xfId="41185"/>
    <cellStyle name="Entrée 4 2 3 6" xfId="41186"/>
    <cellStyle name="Entrée 4 2 3 6 2" xfId="41187"/>
    <cellStyle name="Entrée 4 2 3 6 3" xfId="41188"/>
    <cellStyle name="Entrée 4 2 3 6 4" xfId="41189"/>
    <cellStyle name="Entrée 4 2 3 6 5" xfId="41190"/>
    <cellStyle name="Entrée 4 2 3 6 6" xfId="41191"/>
    <cellStyle name="Entrée 4 2 3 7" xfId="41192"/>
    <cellStyle name="Entrée 4 2 3 7 2" xfId="41193"/>
    <cellStyle name="Entrée 4 2 3 7 3" xfId="41194"/>
    <cellStyle name="Entrée 4 2 3 7 4" xfId="41195"/>
    <cellStyle name="Entrée 4 2 3 7 5" xfId="41196"/>
    <cellStyle name="Entrée 4 2 3 7 6" xfId="41197"/>
    <cellStyle name="Entrée 4 2 3 8" xfId="41198"/>
    <cellStyle name="Entrée 4 2 3 9" xfId="41199"/>
    <cellStyle name="Entrée 4 2 4" xfId="41200"/>
    <cellStyle name="Entrée 4 2 4 2" xfId="41201"/>
    <cellStyle name="Entrée 4 2 4 3" xfId="41202"/>
    <cellStyle name="Entrée 4 2 4 4" xfId="41203"/>
    <cellStyle name="Entrée 4 2 4 5" xfId="41204"/>
    <cellStyle name="Entrée 4 2 4 6" xfId="41205"/>
    <cellStyle name="Entrée 4 2 4 7" xfId="41206"/>
    <cellStyle name="Entrée 4 2 4 8" xfId="41207"/>
    <cellStyle name="Entrée 4 2 4 9" xfId="41208"/>
    <cellStyle name="Entrée 4 2 5" xfId="41209"/>
    <cellStyle name="Entrée 4 2 5 2" xfId="41210"/>
    <cellStyle name="Entrée 4 2 5 3" xfId="41211"/>
    <cellStyle name="Entrée 4 2 5 4" xfId="41212"/>
    <cellStyle name="Entrée 4 2 5 5" xfId="41213"/>
    <cellStyle name="Entrée 4 2 5 6" xfId="41214"/>
    <cellStyle name="Entrée 4 2 5 7" xfId="41215"/>
    <cellStyle name="Entrée 4 2 5 8" xfId="41216"/>
    <cellStyle name="Entrée 4 2 5 9" xfId="41217"/>
    <cellStyle name="Entrée 4 2 6" xfId="41218"/>
    <cellStyle name="Entrée 4 2 6 2" xfId="41219"/>
    <cellStyle name="Entrée 4 2 6 3" xfId="41220"/>
    <cellStyle name="Entrée 4 2 6 4" xfId="41221"/>
    <cellStyle name="Entrée 4 2 6 5" xfId="41222"/>
    <cellStyle name="Entrée 4 2 6 6" xfId="41223"/>
    <cellStyle name="Entrée 4 2 7" xfId="41224"/>
    <cellStyle name="Entrée 4 3" xfId="41225"/>
    <cellStyle name="Entrée 4 3 2" xfId="41226"/>
    <cellStyle name="Entrée 4 3 2 10" xfId="41227"/>
    <cellStyle name="Entrée 4 3 2 11" xfId="41228"/>
    <cellStyle name="Entrée 4 3 2 12" xfId="41229"/>
    <cellStyle name="Entrée 4 3 2 13" xfId="41230"/>
    <cellStyle name="Entrée 4 3 2 14" xfId="41231"/>
    <cellStyle name="Entrée 4 3 2 15" xfId="41232"/>
    <cellStyle name="Entrée 4 3 2 2" xfId="41233"/>
    <cellStyle name="Entrée 4 3 2 2 10" xfId="41234"/>
    <cellStyle name="Entrée 4 3 2 2 2" xfId="41235"/>
    <cellStyle name="Entrée 4 3 2 2 2 2" xfId="41236"/>
    <cellStyle name="Entrée 4 3 2 2 2 3" xfId="41237"/>
    <cellStyle name="Entrée 4 3 2 2 2 4" xfId="41238"/>
    <cellStyle name="Entrée 4 3 2 2 2 5" xfId="41239"/>
    <cellStyle name="Entrée 4 3 2 2 2 6" xfId="41240"/>
    <cellStyle name="Entrée 4 3 2 2 2 7" xfId="41241"/>
    <cellStyle name="Entrée 4 3 2 2 2 8" xfId="41242"/>
    <cellStyle name="Entrée 4 3 2 2 2 9" xfId="41243"/>
    <cellStyle name="Entrée 4 3 2 2 3" xfId="41244"/>
    <cellStyle name="Entrée 4 3 2 2 4" xfId="41245"/>
    <cellStyle name="Entrée 4 3 2 2 5" xfId="41246"/>
    <cellStyle name="Entrée 4 3 2 2 6" xfId="41247"/>
    <cellStyle name="Entrée 4 3 2 2 7" xfId="41248"/>
    <cellStyle name="Entrée 4 3 2 2 8" xfId="41249"/>
    <cellStyle name="Entrée 4 3 2 2 9" xfId="41250"/>
    <cellStyle name="Entrée 4 3 2 3" xfId="41251"/>
    <cellStyle name="Entrée 4 3 2 3 10" xfId="41252"/>
    <cellStyle name="Entrée 4 3 2 3 2" xfId="41253"/>
    <cellStyle name="Entrée 4 3 2 3 2 2" xfId="41254"/>
    <cellStyle name="Entrée 4 3 2 3 2 3" xfId="41255"/>
    <cellStyle name="Entrée 4 3 2 3 2 4" xfId="41256"/>
    <cellStyle name="Entrée 4 3 2 3 2 5" xfId="41257"/>
    <cellStyle name="Entrée 4 3 2 3 2 6" xfId="41258"/>
    <cellStyle name="Entrée 4 3 2 3 2 7" xfId="41259"/>
    <cellStyle name="Entrée 4 3 2 3 2 8" xfId="41260"/>
    <cellStyle name="Entrée 4 3 2 3 2 9" xfId="41261"/>
    <cellStyle name="Entrée 4 3 2 3 3" xfId="41262"/>
    <cellStyle name="Entrée 4 3 2 3 4" xfId="41263"/>
    <cellStyle name="Entrée 4 3 2 3 5" xfId="41264"/>
    <cellStyle name="Entrée 4 3 2 3 6" xfId="41265"/>
    <cellStyle name="Entrée 4 3 2 3 7" xfId="41266"/>
    <cellStyle name="Entrée 4 3 2 3 8" xfId="41267"/>
    <cellStyle name="Entrée 4 3 2 3 9" xfId="41268"/>
    <cellStyle name="Entrée 4 3 2 4" xfId="41269"/>
    <cellStyle name="Entrée 4 3 2 4 2" xfId="41270"/>
    <cellStyle name="Entrée 4 3 2 4 3" xfId="41271"/>
    <cellStyle name="Entrée 4 3 2 4 4" xfId="41272"/>
    <cellStyle name="Entrée 4 3 2 4 5" xfId="41273"/>
    <cellStyle name="Entrée 4 3 2 4 6" xfId="41274"/>
    <cellStyle name="Entrée 4 3 2 4 7" xfId="41275"/>
    <cellStyle name="Entrée 4 3 2 4 8" xfId="41276"/>
    <cellStyle name="Entrée 4 3 2 4 9" xfId="41277"/>
    <cellStyle name="Entrée 4 3 2 5" xfId="41278"/>
    <cellStyle name="Entrée 4 3 2 5 2" xfId="41279"/>
    <cellStyle name="Entrée 4 3 2 5 3" xfId="41280"/>
    <cellStyle name="Entrée 4 3 2 5 4" xfId="41281"/>
    <cellStyle name="Entrée 4 3 2 5 5" xfId="41282"/>
    <cellStyle name="Entrée 4 3 2 5 6" xfId="41283"/>
    <cellStyle name="Entrée 4 3 2 5 7" xfId="41284"/>
    <cellStyle name="Entrée 4 3 2 5 8" xfId="41285"/>
    <cellStyle name="Entrée 4 3 2 5 9" xfId="41286"/>
    <cellStyle name="Entrée 4 3 2 6" xfId="41287"/>
    <cellStyle name="Entrée 4 3 2 6 2" xfId="41288"/>
    <cellStyle name="Entrée 4 3 2 6 3" xfId="41289"/>
    <cellStyle name="Entrée 4 3 2 6 4" xfId="41290"/>
    <cellStyle name="Entrée 4 3 2 6 5" xfId="41291"/>
    <cellStyle name="Entrée 4 3 2 6 6" xfId="41292"/>
    <cellStyle name="Entrée 4 3 2 7" xfId="41293"/>
    <cellStyle name="Entrée 4 3 2 7 2" xfId="41294"/>
    <cellStyle name="Entrée 4 3 2 7 3" xfId="41295"/>
    <cellStyle name="Entrée 4 3 2 7 4" xfId="41296"/>
    <cellStyle name="Entrée 4 3 2 7 5" xfId="41297"/>
    <cellStyle name="Entrée 4 3 2 7 6" xfId="41298"/>
    <cellStyle name="Entrée 4 3 2 8" xfId="41299"/>
    <cellStyle name="Entrée 4 3 2 9" xfId="41300"/>
    <cellStyle name="Entrée 4 3 3" xfId="41301"/>
    <cellStyle name="Entrée 4 3 3 2" xfId="41302"/>
    <cellStyle name="Entrée 4 3 3 3" xfId="41303"/>
    <cellStyle name="Entrée 4 3 3 4" xfId="41304"/>
    <cellStyle name="Entrée 4 3 3 5" xfId="41305"/>
    <cellStyle name="Entrée 4 3 3 6" xfId="41306"/>
    <cellStyle name="Entrée 4 3 3 7" xfId="41307"/>
    <cellStyle name="Entrée 4 3 3 8" xfId="41308"/>
    <cellStyle name="Entrée 4 3 3 9" xfId="41309"/>
    <cellStyle name="Entrée 4 3 4" xfId="41310"/>
    <cellStyle name="Entrée 4 3 4 2" xfId="41311"/>
    <cellStyle name="Entrée 4 3 4 3" xfId="41312"/>
    <cellStyle name="Entrée 4 3 4 4" xfId="41313"/>
    <cellStyle name="Entrée 4 3 4 5" xfId="41314"/>
    <cellStyle name="Entrée 4 3 4 6" xfId="41315"/>
    <cellStyle name="Entrée 4 3 4 7" xfId="41316"/>
    <cellStyle name="Entrée 4 3 4 8" xfId="41317"/>
    <cellStyle name="Entrée 4 3 4 9" xfId="41318"/>
    <cellStyle name="Entrée 4 3 5" xfId="41319"/>
    <cellStyle name="Entrée 4 3 5 2" xfId="41320"/>
    <cellStyle name="Entrée 4 3 5 3" xfId="41321"/>
    <cellStyle name="Entrée 4 3 5 4" xfId="41322"/>
    <cellStyle name="Entrée 4 3 5 5" xfId="41323"/>
    <cellStyle name="Entrée 4 3 5 6" xfId="41324"/>
    <cellStyle name="Entrée 4 3 6" xfId="41325"/>
    <cellStyle name="Entrée 4 4" xfId="41326"/>
    <cellStyle name="Entrée 4 4 10" xfId="41327"/>
    <cellStyle name="Entrée 4 4 11" xfId="41328"/>
    <cellStyle name="Entrée 4 4 12" xfId="41329"/>
    <cellStyle name="Entrée 4 4 13" xfId="41330"/>
    <cellStyle name="Entrée 4 4 14" xfId="41331"/>
    <cellStyle name="Entrée 4 4 15" xfId="41332"/>
    <cellStyle name="Entrée 4 4 2" xfId="41333"/>
    <cellStyle name="Entrée 4 4 2 10" xfId="41334"/>
    <cellStyle name="Entrée 4 4 2 2" xfId="41335"/>
    <cellStyle name="Entrée 4 4 2 2 2" xfId="41336"/>
    <cellStyle name="Entrée 4 4 2 2 3" xfId="41337"/>
    <cellStyle name="Entrée 4 4 2 2 4" xfId="41338"/>
    <cellStyle name="Entrée 4 4 2 2 5" xfId="41339"/>
    <cellStyle name="Entrée 4 4 2 2 6" xfId="41340"/>
    <cellStyle name="Entrée 4 4 2 2 7" xfId="41341"/>
    <cellStyle name="Entrée 4 4 2 2 8" xfId="41342"/>
    <cellStyle name="Entrée 4 4 2 2 9" xfId="41343"/>
    <cellStyle name="Entrée 4 4 2 3" xfId="41344"/>
    <cellStyle name="Entrée 4 4 2 4" xfId="41345"/>
    <cellStyle name="Entrée 4 4 2 5" xfId="41346"/>
    <cellStyle name="Entrée 4 4 2 6" xfId="41347"/>
    <cellStyle name="Entrée 4 4 2 7" xfId="41348"/>
    <cellStyle name="Entrée 4 4 2 8" xfId="41349"/>
    <cellStyle name="Entrée 4 4 2 9" xfId="41350"/>
    <cellStyle name="Entrée 4 4 3" xfId="41351"/>
    <cellStyle name="Entrée 4 4 3 10" xfId="41352"/>
    <cellStyle name="Entrée 4 4 3 2" xfId="41353"/>
    <cellStyle name="Entrée 4 4 3 2 2" xfId="41354"/>
    <cellStyle name="Entrée 4 4 3 2 3" xfId="41355"/>
    <cellStyle name="Entrée 4 4 3 2 4" xfId="41356"/>
    <cellStyle name="Entrée 4 4 3 2 5" xfId="41357"/>
    <cellStyle name="Entrée 4 4 3 2 6" xfId="41358"/>
    <cellStyle name="Entrée 4 4 3 2 7" xfId="41359"/>
    <cellStyle name="Entrée 4 4 3 2 8" xfId="41360"/>
    <cellStyle name="Entrée 4 4 3 2 9" xfId="41361"/>
    <cellStyle name="Entrée 4 4 3 3" xfId="41362"/>
    <cellStyle name="Entrée 4 4 3 4" xfId="41363"/>
    <cellStyle name="Entrée 4 4 3 5" xfId="41364"/>
    <cellStyle name="Entrée 4 4 3 6" xfId="41365"/>
    <cellStyle name="Entrée 4 4 3 7" xfId="41366"/>
    <cellStyle name="Entrée 4 4 3 8" xfId="41367"/>
    <cellStyle name="Entrée 4 4 3 9" xfId="41368"/>
    <cellStyle name="Entrée 4 4 4" xfId="41369"/>
    <cellStyle name="Entrée 4 4 4 2" xfId="41370"/>
    <cellStyle name="Entrée 4 4 4 3" xfId="41371"/>
    <cellStyle name="Entrée 4 4 4 4" xfId="41372"/>
    <cellStyle name="Entrée 4 4 4 5" xfId="41373"/>
    <cellStyle name="Entrée 4 4 4 6" xfId="41374"/>
    <cellStyle name="Entrée 4 4 4 7" xfId="41375"/>
    <cellStyle name="Entrée 4 4 4 8" xfId="41376"/>
    <cellStyle name="Entrée 4 4 4 9" xfId="41377"/>
    <cellStyle name="Entrée 4 4 5" xfId="41378"/>
    <cellStyle name="Entrée 4 4 5 2" xfId="41379"/>
    <cellStyle name="Entrée 4 4 5 3" xfId="41380"/>
    <cellStyle name="Entrée 4 4 5 4" xfId="41381"/>
    <cellStyle name="Entrée 4 4 5 5" xfId="41382"/>
    <cellStyle name="Entrée 4 4 5 6" xfId="41383"/>
    <cellStyle name="Entrée 4 4 5 7" xfId="41384"/>
    <cellStyle name="Entrée 4 4 5 8" xfId="41385"/>
    <cellStyle name="Entrée 4 4 5 9" xfId="41386"/>
    <cellStyle name="Entrée 4 4 6" xfId="41387"/>
    <cellStyle name="Entrée 4 4 6 2" xfId="41388"/>
    <cellStyle name="Entrée 4 4 6 3" xfId="41389"/>
    <cellStyle name="Entrée 4 4 6 4" xfId="41390"/>
    <cellStyle name="Entrée 4 4 6 5" xfId="41391"/>
    <cellStyle name="Entrée 4 4 6 6" xfId="41392"/>
    <cellStyle name="Entrée 4 4 7" xfId="41393"/>
    <cellStyle name="Entrée 4 4 7 2" xfId="41394"/>
    <cellStyle name="Entrée 4 4 7 3" xfId="41395"/>
    <cellStyle name="Entrée 4 4 7 4" xfId="41396"/>
    <cellStyle name="Entrée 4 4 7 5" xfId="41397"/>
    <cellStyle name="Entrée 4 4 7 6" xfId="41398"/>
    <cellStyle name="Entrée 4 4 8" xfId="41399"/>
    <cellStyle name="Entrée 4 4 9" xfId="41400"/>
    <cellStyle name="Entrée 4 5" xfId="41401"/>
    <cellStyle name="Entrée 4 5 2" xfId="41402"/>
    <cellStyle name="Entrée 4 5 3" xfId="41403"/>
    <cellStyle name="Entrée 4 5 4" xfId="41404"/>
    <cellStyle name="Entrée 4 5 5" xfId="41405"/>
    <cellStyle name="Entrée 4 5 6" xfId="41406"/>
    <cellStyle name="Entrée 4 5 7" xfId="41407"/>
    <cellStyle name="Entrée 4 5 8" xfId="41408"/>
    <cellStyle name="Entrée 4 5 9" xfId="41409"/>
    <cellStyle name="Entrée 4 6" xfId="41410"/>
    <cellStyle name="Entrée 4 6 2" xfId="41411"/>
    <cellStyle name="Entrée 4 6 3" xfId="41412"/>
    <cellStyle name="Entrée 4 6 4" xfId="41413"/>
    <cellStyle name="Entrée 4 6 5" xfId="41414"/>
    <cellStyle name="Entrée 4 6 6" xfId="41415"/>
    <cellStyle name="Entrée 4 6 7" xfId="41416"/>
    <cellStyle name="Entrée 4 6 8" xfId="41417"/>
    <cellStyle name="Entrée 4 6 9" xfId="41418"/>
    <cellStyle name="Entrée 4 7" xfId="41419"/>
    <cellStyle name="Entrée 4 7 2" xfId="41420"/>
    <cellStyle name="Entrée 4 7 3" xfId="41421"/>
    <cellStyle name="Entrée 4 7 4" xfId="41422"/>
    <cellStyle name="Entrée 4 7 5" xfId="41423"/>
    <cellStyle name="Entrée 4 7 6" xfId="41424"/>
    <cellStyle name="Entrée 4 8" xfId="41425"/>
    <cellStyle name="Entrée 40" xfId="41426"/>
    <cellStyle name="Entrée 40 2" xfId="41427"/>
    <cellStyle name="Entrée 40 3" xfId="41428"/>
    <cellStyle name="Entrée 40 4" xfId="41429"/>
    <cellStyle name="Entrée 40 5" xfId="41430"/>
    <cellStyle name="Entrée 40 6" xfId="41431"/>
    <cellStyle name="Entrée 40 7" xfId="41432"/>
    <cellStyle name="Entrée 40 8" xfId="41433"/>
    <cellStyle name="Entrée 40 9" xfId="41434"/>
    <cellStyle name="Entrée 41" xfId="41435"/>
    <cellStyle name="Entrée 41 2" xfId="41436"/>
    <cellStyle name="Entrée 41 3" xfId="41437"/>
    <cellStyle name="Entrée 41 4" xfId="41438"/>
    <cellStyle name="Entrée 41 5" xfId="41439"/>
    <cellStyle name="Entrée 41 6" xfId="41440"/>
    <cellStyle name="Entrée 42" xfId="41441"/>
    <cellStyle name="Entrée 5" xfId="41442"/>
    <cellStyle name="Entrée 5 2" xfId="41443"/>
    <cellStyle name="Entrée 5 2 2" xfId="41444"/>
    <cellStyle name="Entrée 5 2 2 2" xfId="41445"/>
    <cellStyle name="Entrée 5 2 2 2 10" xfId="41446"/>
    <cellStyle name="Entrée 5 2 2 2 11" xfId="41447"/>
    <cellStyle name="Entrée 5 2 2 2 12" xfId="41448"/>
    <cellStyle name="Entrée 5 2 2 2 13" xfId="41449"/>
    <cellStyle name="Entrée 5 2 2 2 14" xfId="41450"/>
    <cellStyle name="Entrée 5 2 2 2 15" xfId="41451"/>
    <cellStyle name="Entrée 5 2 2 2 2" xfId="41452"/>
    <cellStyle name="Entrée 5 2 2 2 2 10" xfId="41453"/>
    <cellStyle name="Entrée 5 2 2 2 2 2" xfId="41454"/>
    <cellStyle name="Entrée 5 2 2 2 2 2 2" xfId="41455"/>
    <cellStyle name="Entrée 5 2 2 2 2 2 3" xfId="41456"/>
    <cellStyle name="Entrée 5 2 2 2 2 2 4" xfId="41457"/>
    <cellStyle name="Entrée 5 2 2 2 2 2 5" xfId="41458"/>
    <cellStyle name="Entrée 5 2 2 2 2 2 6" xfId="41459"/>
    <cellStyle name="Entrée 5 2 2 2 2 2 7" xfId="41460"/>
    <cellStyle name="Entrée 5 2 2 2 2 2 8" xfId="41461"/>
    <cellStyle name="Entrée 5 2 2 2 2 2 9" xfId="41462"/>
    <cellStyle name="Entrée 5 2 2 2 2 3" xfId="41463"/>
    <cellStyle name="Entrée 5 2 2 2 2 4" xfId="41464"/>
    <cellStyle name="Entrée 5 2 2 2 2 5" xfId="41465"/>
    <cellStyle name="Entrée 5 2 2 2 2 6" xfId="41466"/>
    <cellStyle name="Entrée 5 2 2 2 2 7" xfId="41467"/>
    <cellStyle name="Entrée 5 2 2 2 2 8" xfId="41468"/>
    <cellStyle name="Entrée 5 2 2 2 2 9" xfId="41469"/>
    <cellStyle name="Entrée 5 2 2 2 3" xfId="41470"/>
    <cellStyle name="Entrée 5 2 2 2 3 10" xfId="41471"/>
    <cellStyle name="Entrée 5 2 2 2 3 2" xfId="41472"/>
    <cellStyle name="Entrée 5 2 2 2 3 2 2" xfId="41473"/>
    <cellStyle name="Entrée 5 2 2 2 3 2 3" xfId="41474"/>
    <cellStyle name="Entrée 5 2 2 2 3 2 4" xfId="41475"/>
    <cellStyle name="Entrée 5 2 2 2 3 2 5" xfId="41476"/>
    <cellStyle name="Entrée 5 2 2 2 3 2 6" xfId="41477"/>
    <cellStyle name="Entrée 5 2 2 2 3 2 7" xfId="41478"/>
    <cellStyle name="Entrée 5 2 2 2 3 2 8" xfId="41479"/>
    <cellStyle name="Entrée 5 2 2 2 3 2 9" xfId="41480"/>
    <cellStyle name="Entrée 5 2 2 2 3 3" xfId="41481"/>
    <cellStyle name="Entrée 5 2 2 2 3 4" xfId="41482"/>
    <cellStyle name="Entrée 5 2 2 2 3 5" xfId="41483"/>
    <cellStyle name="Entrée 5 2 2 2 3 6" xfId="41484"/>
    <cellStyle name="Entrée 5 2 2 2 3 7" xfId="41485"/>
    <cellStyle name="Entrée 5 2 2 2 3 8" xfId="41486"/>
    <cellStyle name="Entrée 5 2 2 2 3 9" xfId="41487"/>
    <cellStyle name="Entrée 5 2 2 2 4" xfId="41488"/>
    <cellStyle name="Entrée 5 2 2 2 4 2" xfId="41489"/>
    <cellStyle name="Entrée 5 2 2 2 4 3" xfId="41490"/>
    <cellStyle name="Entrée 5 2 2 2 4 4" xfId="41491"/>
    <cellStyle name="Entrée 5 2 2 2 4 5" xfId="41492"/>
    <cellStyle name="Entrée 5 2 2 2 4 6" xfId="41493"/>
    <cellStyle name="Entrée 5 2 2 2 4 7" xfId="41494"/>
    <cellStyle name="Entrée 5 2 2 2 4 8" xfId="41495"/>
    <cellStyle name="Entrée 5 2 2 2 4 9" xfId="41496"/>
    <cellStyle name="Entrée 5 2 2 2 5" xfId="41497"/>
    <cellStyle name="Entrée 5 2 2 2 5 2" xfId="41498"/>
    <cellStyle name="Entrée 5 2 2 2 5 3" xfId="41499"/>
    <cellStyle name="Entrée 5 2 2 2 5 4" xfId="41500"/>
    <cellStyle name="Entrée 5 2 2 2 5 5" xfId="41501"/>
    <cellStyle name="Entrée 5 2 2 2 5 6" xfId="41502"/>
    <cellStyle name="Entrée 5 2 2 2 5 7" xfId="41503"/>
    <cellStyle name="Entrée 5 2 2 2 5 8" xfId="41504"/>
    <cellStyle name="Entrée 5 2 2 2 5 9" xfId="41505"/>
    <cellStyle name="Entrée 5 2 2 2 6" xfId="41506"/>
    <cellStyle name="Entrée 5 2 2 2 6 2" xfId="41507"/>
    <cellStyle name="Entrée 5 2 2 2 6 3" xfId="41508"/>
    <cellStyle name="Entrée 5 2 2 2 6 4" xfId="41509"/>
    <cellStyle name="Entrée 5 2 2 2 6 5" xfId="41510"/>
    <cellStyle name="Entrée 5 2 2 2 6 6" xfId="41511"/>
    <cellStyle name="Entrée 5 2 2 2 7" xfId="41512"/>
    <cellStyle name="Entrée 5 2 2 2 7 2" xfId="41513"/>
    <cellStyle name="Entrée 5 2 2 2 7 3" xfId="41514"/>
    <cellStyle name="Entrée 5 2 2 2 7 4" xfId="41515"/>
    <cellStyle name="Entrée 5 2 2 2 7 5" xfId="41516"/>
    <cellStyle name="Entrée 5 2 2 2 7 6" xfId="41517"/>
    <cellStyle name="Entrée 5 2 2 2 8" xfId="41518"/>
    <cellStyle name="Entrée 5 2 2 2 9" xfId="41519"/>
    <cellStyle name="Entrée 5 2 2 3" xfId="41520"/>
    <cellStyle name="Entrée 5 2 2 3 2" xfId="41521"/>
    <cellStyle name="Entrée 5 2 2 3 3" xfId="41522"/>
    <cellStyle name="Entrée 5 2 2 3 4" xfId="41523"/>
    <cellStyle name="Entrée 5 2 2 3 5" xfId="41524"/>
    <cellStyle name="Entrée 5 2 2 3 6" xfId="41525"/>
    <cellStyle name="Entrée 5 2 2 3 7" xfId="41526"/>
    <cellStyle name="Entrée 5 2 2 3 8" xfId="41527"/>
    <cellStyle name="Entrée 5 2 2 3 9" xfId="41528"/>
    <cellStyle name="Entrée 5 2 2 4" xfId="41529"/>
    <cellStyle name="Entrée 5 2 2 4 2" xfId="41530"/>
    <cellStyle name="Entrée 5 2 2 4 3" xfId="41531"/>
    <cellStyle name="Entrée 5 2 2 4 4" xfId="41532"/>
    <cellStyle name="Entrée 5 2 2 4 5" xfId="41533"/>
    <cellStyle name="Entrée 5 2 2 4 6" xfId="41534"/>
    <cellStyle name="Entrée 5 2 2 4 7" xfId="41535"/>
    <cellStyle name="Entrée 5 2 2 4 8" xfId="41536"/>
    <cellStyle name="Entrée 5 2 2 4 9" xfId="41537"/>
    <cellStyle name="Entrée 5 2 2 5" xfId="41538"/>
    <cellStyle name="Entrée 5 2 2 5 2" xfId="41539"/>
    <cellStyle name="Entrée 5 2 2 5 3" xfId="41540"/>
    <cellStyle name="Entrée 5 2 2 5 4" xfId="41541"/>
    <cellStyle name="Entrée 5 2 2 5 5" xfId="41542"/>
    <cellStyle name="Entrée 5 2 2 5 6" xfId="41543"/>
    <cellStyle name="Entrée 5 2 2 6" xfId="41544"/>
    <cellStyle name="Entrée 5 2 3" xfId="41545"/>
    <cellStyle name="Entrée 5 2 3 10" xfId="41546"/>
    <cellStyle name="Entrée 5 2 3 11" xfId="41547"/>
    <cellStyle name="Entrée 5 2 3 12" xfId="41548"/>
    <cellStyle name="Entrée 5 2 3 13" xfId="41549"/>
    <cellStyle name="Entrée 5 2 3 14" xfId="41550"/>
    <cellStyle name="Entrée 5 2 3 15" xfId="41551"/>
    <cellStyle name="Entrée 5 2 3 2" xfId="41552"/>
    <cellStyle name="Entrée 5 2 3 2 10" xfId="41553"/>
    <cellStyle name="Entrée 5 2 3 2 2" xfId="41554"/>
    <cellStyle name="Entrée 5 2 3 2 2 2" xfId="41555"/>
    <cellStyle name="Entrée 5 2 3 2 2 3" xfId="41556"/>
    <cellStyle name="Entrée 5 2 3 2 2 4" xfId="41557"/>
    <cellStyle name="Entrée 5 2 3 2 2 5" xfId="41558"/>
    <cellStyle name="Entrée 5 2 3 2 2 6" xfId="41559"/>
    <cellStyle name="Entrée 5 2 3 2 2 7" xfId="41560"/>
    <cellStyle name="Entrée 5 2 3 2 2 8" xfId="41561"/>
    <cellStyle name="Entrée 5 2 3 2 2 9" xfId="41562"/>
    <cellStyle name="Entrée 5 2 3 2 3" xfId="41563"/>
    <cellStyle name="Entrée 5 2 3 2 4" xfId="41564"/>
    <cellStyle name="Entrée 5 2 3 2 5" xfId="41565"/>
    <cellStyle name="Entrée 5 2 3 2 6" xfId="41566"/>
    <cellStyle name="Entrée 5 2 3 2 7" xfId="41567"/>
    <cellStyle name="Entrée 5 2 3 2 8" xfId="41568"/>
    <cellStyle name="Entrée 5 2 3 2 9" xfId="41569"/>
    <cellStyle name="Entrée 5 2 3 3" xfId="41570"/>
    <cellStyle name="Entrée 5 2 3 3 10" xfId="41571"/>
    <cellStyle name="Entrée 5 2 3 3 2" xfId="41572"/>
    <cellStyle name="Entrée 5 2 3 3 2 2" xfId="41573"/>
    <cellStyle name="Entrée 5 2 3 3 2 3" xfId="41574"/>
    <cellStyle name="Entrée 5 2 3 3 2 4" xfId="41575"/>
    <cellStyle name="Entrée 5 2 3 3 2 5" xfId="41576"/>
    <cellStyle name="Entrée 5 2 3 3 2 6" xfId="41577"/>
    <cellStyle name="Entrée 5 2 3 3 2 7" xfId="41578"/>
    <cellStyle name="Entrée 5 2 3 3 2 8" xfId="41579"/>
    <cellStyle name="Entrée 5 2 3 3 2 9" xfId="41580"/>
    <cellStyle name="Entrée 5 2 3 3 3" xfId="41581"/>
    <cellStyle name="Entrée 5 2 3 3 4" xfId="41582"/>
    <cellStyle name="Entrée 5 2 3 3 5" xfId="41583"/>
    <cellStyle name="Entrée 5 2 3 3 6" xfId="41584"/>
    <cellStyle name="Entrée 5 2 3 3 7" xfId="41585"/>
    <cellStyle name="Entrée 5 2 3 3 8" xfId="41586"/>
    <cellStyle name="Entrée 5 2 3 3 9" xfId="41587"/>
    <cellStyle name="Entrée 5 2 3 4" xfId="41588"/>
    <cellStyle name="Entrée 5 2 3 4 2" xfId="41589"/>
    <cellStyle name="Entrée 5 2 3 4 3" xfId="41590"/>
    <cellStyle name="Entrée 5 2 3 4 4" xfId="41591"/>
    <cellStyle name="Entrée 5 2 3 4 5" xfId="41592"/>
    <cellStyle name="Entrée 5 2 3 4 6" xfId="41593"/>
    <cellStyle name="Entrée 5 2 3 4 7" xfId="41594"/>
    <cellStyle name="Entrée 5 2 3 4 8" xfId="41595"/>
    <cellStyle name="Entrée 5 2 3 4 9" xfId="41596"/>
    <cellStyle name="Entrée 5 2 3 5" xfId="41597"/>
    <cellStyle name="Entrée 5 2 3 5 2" xfId="41598"/>
    <cellStyle name="Entrée 5 2 3 5 3" xfId="41599"/>
    <cellStyle name="Entrée 5 2 3 5 4" xfId="41600"/>
    <cellStyle name="Entrée 5 2 3 5 5" xfId="41601"/>
    <cellStyle name="Entrée 5 2 3 5 6" xfId="41602"/>
    <cellStyle name="Entrée 5 2 3 5 7" xfId="41603"/>
    <cellStyle name="Entrée 5 2 3 5 8" xfId="41604"/>
    <cellStyle name="Entrée 5 2 3 5 9" xfId="41605"/>
    <cellStyle name="Entrée 5 2 3 6" xfId="41606"/>
    <cellStyle name="Entrée 5 2 3 6 2" xfId="41607"/>
    <cellStyle name="Entrée 5 2 3 6 3" xfId="41608"/>
    <cellStyle name="Entrée 5 2 3 6 4" xfId="41609"/>
    <cellStyle name="Entrée 5 2 3 6 5" xfId="41610"/>
    <cellStyle name="Entrée 5 2 3 6 6" xfId="41611"/>
    <cellStyle name="Entrée 5 2 3 7" xfId="41612"/>
    <cellStyle name="Entrée 5 2 3 7 2" xfId="41613"/>
    <cellStyle name="Entrée 5 2 3 7 3" xfId="41614"/>
    <cellStyle name="Entrée 5 2 3 7 4" xfId="41615"/>
    <cellStyle name="Entrée 5 2 3 7 5" xfId="41616"/>
    <cellStyle name="Entrée 5 2 3 7 6" xfId="41617"/>
    <cellStyle name="Entrée 5 2 3 8" xfId="41618"/>
    <cellStyle name="Entrée 5 2 3 9" xfId="41619"/>
    <cellStyle name="Entrée 5 2 4" xfId="41620"/>
    <cellStyle name="Entrée 5 2 4 2" xfId="41621"/>
    <cellStyle name="Entrée 5 2 4 3" xfId="41622"/>
    <cellStyle name="Entrée 5 2 4 4" xfId="41623"/>
    <cellStyle name="Entrée 5 2 4 5" xfId="41624"/>
    <cellStyle name="Entrée 5 2 4 6" xfId="41625"/>
    <cellStyle name="Entrée 5 2 4 7" xfId="41626"/>
    <cellStyle name="Entrée 5 2 4 8" xfId="41627"/>
    <cellStyle name="Entrée 5 2 4 9" xfId="41628"/>
    <cellStyle name="Entrée 5 2 5" xfId="41629"/>
    <cellStyle name="Entrée 5 2 5 2" xfId="41630"/>
    <cellStyle name="Entrée 5 2 5 3" xfId="41631"/>
    <cellStyle name="Entrée 5 2 5 4" xfId="41632"/>
    <cellStyle name="Entrée 5 2 5 5" xfId="41633"/>
    <cellStyle name="Entrée 5 2 5 6" xfId="41634"/>
    <cellStyle name="Entrée 5 2 5 7" xfId="41635"/>
    <cellStyle name="Entrée 5 2 5 8" xfId="41636"/>
    <cellStyle name="Entrée 5 2 5 9" xfId="41637"/>
    <cellStyle name="Entrée 5 2 6" xfId="41638"/>
    <cellStyle name="Entrée 5 2 6 2" xfId="41639"/>
    <cellStyle name="Entrée 5 2 6 3" xfId="41640"/>
    <cellStyle name="Entrée 5 2 6 4" xfId="41641"/>
    <cellStyle name="Entrée 5 2 6 5" xfId="41642"/>
    <cellStyle name="Entrée 5 2 6 6" xfId="41643"/>
    <cellStyle name="Entrée 5 2 7" xfId="41644"/>
    <cellStyle name="Entrée 5 3" xfId="41645"/>
    <cellStyle name="Entrée 5 3 2" xfId="41646"/>
    <cellStyle name="Entrée 5 3 2 10" xfId="41647"/>
    <cellStyle name="Entrée 5 3 2 11" xfId="41648"/>
    <cellStyle name="Entrée 5 3 2 12" xfId="41649"/>
    <cellStyle name="Entrée 5 3 2 13" xfId="41650"/>
    <cellStyle name="Entrée 5 3 2 14" xfId="41651"/>
    <cellStyle name="Entrée 5 3 2 15" xfId="41652"/>
    <cellStyle name="Entrée 5 3 2 2" xfId="41653"/>
    <cellStyle name="Entrée 5 3 2 2 10" xfId="41654"/>
    <cellStyle name="Entrée 5 3 2 2 2" xfId="41655"/>
    <cellStyle name="Entrée 5 3 2 2 2 2" xfId="41656"/>
    <cellStyle name="Entrée 5 3 2 2 2 3" xfId="41657"/>
    <cellStyle name="Entrée 5 3 2 2 2 4" xfId="41658"/>
    <cellStyle name="Entrée 5 3 2 2 2 5" xfId="41659"/>
    <cellStyle name="Entrée 5 3 2 2 2 6" xfId="41660"/>
    <cellStyle name="Entrée 5 3 2 2 2 7" xfId="41661"/>
    <cellStyle name="Entrée 5 3 2 2 2 8" xfId="41662"/>
    <cellStyle name="Entrée 5 3 2 2 2 9" xfId="41663"/>
    <cellStyle name="Entrée 5 3 2 2 3" xfId="41664"/>
    <cellStyle name="Entrée 5 3 2 2 4" xfId="41665"/>
    <cellStyle name="Entrée 5 3 2 2 5" xfId="41666"/>
    <cellStyle name="Entrée 5 3 2 2 6" xfId="41667"/>
    <cellStyle name="Entrée 5 3 2 2 7" xfId="41668"/>
    <cellStyle name="Entrée 5 3 2 2 8" xfId="41669"/>
    <cellStyle name="Entrée 5 3 2 2 9" xfId="41670"/>
    <cellStyle name="Entrée 5 3 2 3" xfId="41671"/>
    <cellStyle name="Entrée 5 3 2 3 10" xfId="41672"/>
    <cellStyle name="Entrée 5 3 2 3 2" xfId="41673"/>
    <cellStyle name="Entrée 5 3 2 3 2 2" xfId="41674"/>
    <cellStyle name="Entrée 5 3 2 3 2 3" xfId="41675"/>
    <cellStyle name="Entrée 5 3 2 3 2 4" xfId="41676"/>
    <cellStyle name="Entrée 5 3 2 3 2 5" xfId="41677"/>
    <cellStyle name="Entrée 5 3 2 3 2 6" xfId="41678"/>
    <cellStyle name="Entrée 5 3 2 3 2 7" xfId="41679"/>
    <cellStyle name="Entrée 5 3 2 3 2 8" xfId="41680"/>
    <cellStyle name="Entrée 5 3 2 3 2 9" xfId="41681"/>
    <cellStyle name="Entrée 5 3 2 3 3" xfId="41682"/>
    <cellStyle name="Entrée 5 3 2 3 4" xfId="41683"/>
    <cellStyle name="Entrée 5 3 2 3 5" xfId="41684"/>
    <cellStyle name="Entrée 5 3 2 3 6" xfId="41685"/>
    <cellStyle name="Entrée 5 3 2 3 7" xfId="41686"/>
    <cellStyle name="Entrée 5 3 2 3 8" xfId="41687"/>
    <cellStyle name="Entrée 5 3 2 3 9" xfId="41688"/>
    <cellStyle name="Entrée 5 3 2 4" xfId="41689"/>
    <cellStyle name="Entrée 5 3 2 4 2" xfId="41690"/>
    <cellStyle name="Entrée 5 3 2 4 3" xfId="41691"/>
    <cellStyle name="Entrée 5 3 2 4 4" xfId="41692"/>
    <cellStyle name="Entrée 5 3 2 4 5" xfId="41693"/>
    <cellStyle name="Entrée 5 3 2 4 6" xfId="41694"/>
    <cellStyle name="Entrée 5 3 2 4 7" xfId="41695"/>
    <cellStyle name="Entrée 5 3 2 4 8" xfId="41696"/>
    <cellStyle name="Entrée 5 3 2 4 9" xfId="41697"/>
    <cellStyle name="Entrée 5 3 2 5" xfId="41698"/>
    <cellStyle name="Entrée 5 3 2 5 2" xfId="41699"/>
    <cellStyle name="Entrée 5 3 2 5 3" xfId="41700"/>
    <cellStyle name="Entrée 5 3 2 5 4" xfId="41701"/>
    <cellStyle name="Entrée 5 3 2 5 5" xfId="41702"/>
    <cellStyle name="Entrée 5 3 2 5 6" xfId="41703"/>
    <cellStyle name="Entrée 5 3 2 5 7" xfId="41704"/>
    <cellStyle name="Entrée 5 3 2 5 8" xfId="41705"/>
    <cellStyle name="Entrée 5 3 2 5 9" xfId="41706"/>
    <cellStyle name="Entrée 5 3 2 6" xfId="41707"/>
    <cellStyle name="Entrée 5 3 2 6 2" xfId="41708"/>
    <cellStyle name="Entrée 5 3 2 6 3" xfId="41709"/>
    <cellStyle name="Entrée 5 3 2 6 4" xfId="41710"/>
    <cellStyle name="Entrée 5 3 2 6 5" xfId="41711"/>
    <cellStyle name="Entrée 5 3 2 6 6" xfId="41712"/>
    <cellStyle name="Entrée 5 3 2 7" xfId="41713"/>
    <cellStyle name="Entrée 5 3 2 7 2" xfId="41714"/>
    <cellStyle name="Entrée 5 3 2 7 3" xfId="41715"/>
    <cellStyle name="Entrée 5 3 2 7 4" xfId="41716"/>
    <cellStyle name="Entrée 5 3 2 7 5" xfId="41717"/>
    <cellStyle name="Entrée 5 3 2 7 6" xfId="41718"/>
    <cellStyle name="Entrée 5 3 2 8" xfId="41719"/>
    <cellStyle name="Entrée 5 3 2 9" xfId="41720"/>
    <cellStyle name="Entrée 5 3 3" xfId="41721"/>
    <cellStyle name="Entrée 5 3 3 2" xfId="41722"/>
    <cellStyle name="Entrée 5 3 3 3" xfId="41723"/>
    <cellStyle name="Entrée 5 3 3 4" xfId="41724"/>
    <cellStyle name="Entrée 5 3 3 5" xfId="41725"/>
    <cellStyle name="Entrée 5 3 3 6" xfId="41726"/>
    <cellStyle name="Entrée 5 3 3 7" xfId="41727"/>
    <cellStyle name="Entrée 5 3 3 8" xfId="41728"/>
    <cellStyle name="Entrée 5 3 3 9" xfId="41729"/>
    <cellStyle name="Entrée 5 3 4" xfId="41730"/>
    <cellStyle name="Entrée 5 3 4 2" xfId="41731"/>
    <cellStyle name="Entrée 5 3 4 3" xfId="41732"/>
    <cellStyle name="Entrée 5 3 4 4" xfId="41733"/>
    <cellStyle name="Entrée 5 3 4 5" xfId="41734"/>
    <cellStyle name="Entrée 5 3 4 6" xfId="41735"/>
    <cellStyle name="Entrée 5 3 4 7" xfId="41736"/>
    <cellStyle name="Entrée 5 3 4 8" xfId="41737"/>
    <cellStyle name="Entrée 5 3 4 9" xfId="41738"/>
    <cellStyle name="Entrée 5 3 5" xfId="41739"/>
    <cellStyle name="Entrée 5 3 5 2" xfId="41740"/>
    <cellStyle name="Entrée 5 3 5 3" xfId="41741"/>
    <cellStyle name="Entrée 5 3 5 4" xfId="41742"/>
    <cellStyle name="Entrée 5 3 5 5" xfId="41743"/>
    <cellStyle name="Entrée 5 3 5 6" xfId="41744"/>
    <cellStyle name="Entrée 5 3 6" xfId="41745"/>
    <cellStyle name="Entrée 5 4" xfId="41746"/>
    <cellStyle name="Entrée 5 4 10" xfId="41747"/>
    <cellStyle name="Entrée 5 4 11" xfId="41748"/>
    <cellStyle name="Entrée 5 4 12" xfId="41749"/>
    <cellStyle name="Entrée 5 4 13" xfId="41750"/>
    <cellStyle name="Entrée 5 4 14" xfId="41751"/>
    <cellStyle name="Entrée 5 4 15" xfId="41752"/>
    <cellStyle name="Entrée 5 4 2" xfId="41753"/>
    <cellStyle name="Entrée 5 4 2 10" xfId="41754"/>
    <cellStyle name="Entrée 5 4 2 2" xfId="41755"/>
    <cellStyle name="Entrée 5 4 2 2 2" xfId="41756"/>
    <cellStyle name="Entrée 5 4 2 2 3" xfId="41757"/>
    <cellStyle name="Entrée 5 4 2 2 4" xfId="41758"/>
    <cellStyle name="Entrée 5 4 2 2 5" xfId="41759"/>
    <cellStyle name="Entrée 5 4 2 2 6" xfId="41760"/>
    <cellStyle name="Entrée 5 4 2 2 7" xfId="41761"/>
    <cellStyle name="Entrée 5 4 2 2 8" xfId="41762"/>
    <cellStyle name="Entrée 5 4 2 2 9" xfId="41763"/>
    <cellStyle name="Entrée 5 4 2 3" xfId="41764"/>
    <cellStyle name="Entrée 5 4 2 4" xfId="41765"/>
    <cellStyle name="Entrée 5 4 2 5" xfId="41766"/>
    <cellStyle name="Entrée 5 4 2 6" xfId="41767"/>
    <cellStyle name="Entrée 5 4 2 7" xfId="41768"/>
    <cellStyle name="Entrée 5 4 2 8" xfId="41769"/>
    <cellStyle name="Entrée 5 4 2 9" xfId="41770"/>
    <cellStyle name="Entrée 5 4 3" xfId="41771"/>
    <cellStyle name="Entrée 5 4 3 10" xfId="41772"/>
    <cellStyle name="Entrée 5 4 3 2" xfId="41773"/>
    <cellStyle name="Entrée 5 4 3 2 2" xfId="41774"/>
    <cellStyle name="Entrée 5 4 3 2 3" xfId="41775"/>
    <cellStyle name="Entrée 5 4 3 2 4" xfId="41776"/>
    <cellStyle name="Entrée 5 4 3 2 5" xfId="41777"/>
    <cellStyle name="Entrée 5 4 3 2 6" xfId="41778"/>
    <cellStyle name="Entrée 5 4 3 2 7" xfId="41779"/>
    <cellStyle name="Entrée 5 4 3 2 8" xfId="41780"/>
    <cellStyle name="Entrée 5 4 3 2 9" xfId="41781"/>
    <cellStyle name="Entrée 5 4 3 3" xfId="41782"/>
    <cellStyle name="Entrée 5 4 3 4" xfId="41783"/>
    <cellStyle name="Entrée 5 4 3 5" xfId="41784"/>
    <cellStyle name="Entrée 5 4 3 6" xfId="41785"/>
    <cellStyle name="Entrée 5 4 3 7" xfId="41786"/>
    <cellStyle name="Entrée 5 4 3 8" xfId="41787"/>
    <cellStyle name="Entrée 5 4 3 9" xfId="41788"/>
    <cellStyle name="Entrée 5 4 4" xfId="41789"/>
    <cellStyle name="Entrée 5 4 4 2" xfId="41790"/>
    <cellStyle name="Entrée 5 4 4 3" xfId="41791"/>
    <cellStyle name="Entrée 5 4 4 4" xfId="41792"/>
    <cellStyle name="Entrée 5 4 4 5" xfId="41793"/>
    <cellStyle name="Entrée 5 4 4 6" xfId="41794"/>
    <cellStyle name="Entrée 5 4 4 7" xfId="41795"/>
    <cellStyle name="Entrée 5 4 4 8" xfId="41796"/>
    <cellStyle name="Entrée 5 4 4 9" xfId="41797"/>
    <cellStyle name="Entrée 5 4 5" xfId="41798"/>
    <cellStyle name="Entrée 5 4 5 2" xfId="41799"/>
    <cellStyle name="Entrée 5 4 5 3" xfId="41800"/>
    <cellStyle name="Entrée 5 4 5 4" xfId="41801"/>
    <cellStyle name="Entrée 5 4 5 5" xfId="41802"/>
    <cellStyle name="Entrée 5 4 5 6" xfId="41803"/>
    <cellStyle name="Entrée 5 4 5 7" xfId="41804"/>
    <cellStyle name="Entrée 5 4 5 8" xfId="41805"/>
    <cellStyle name="Entrée 5 4 5 9" xfId="41806"/>
    <cellStyle name="Entrée 5 4 6" xfId="41807"/>
    <cellStyle name="Entrée 5 4 6 2" xfId="41808"/>
    <cellStyle name="Entrée 5 4 6 3" xfId="41809"/>
    <cellStyle name="Entrée 5 4 6 4" xfId="41810"/>
    <cellStyle name="Entrée 5 4 6 5" xfId="41811"/>
    <cellStyle name="Entrée 5 4 6 6" xfId="41812"/>
    <cellStyle name="Entrée 5 4 7" xfId="41813"/>
    <cellStyle name="Entrée 5 4 7 2" xfId="41814"/>
    <cellStyle name="Entrée 5 4 7 3" xfId="41815"/>
    <cellStyle name="Entrée 5 4 7 4" xfId="41816"/>
    <cellStyle name="Entrée 5 4 7 5" xfId="41817"/>
    <cellStyle name="Entrée 5 4 7 6" xfId="41818"/>
    <cellStyle name="Entrée 5 4 8" xfId="41819"/>
    <cellStyle name="Entrée 5 4 9" xfId="41820"/>
    <cellStyle name="Entrée 5 5" xfId="41821"/>
    <cellStyle name="Entrée 5 5 2" xfId="41822"/>
    <cellStyle name="Entrée 5 5 3" xfId="41823"/>
    <cellStyle name="Entrée 5 5 4" xfId="41824"/>
    <cellStyle name="Entrée 5 5 5" xfId="41825"/>
    <cellStyle name="Entrée 5 5 6" xfId="41826"/>
    <cellStyle name="Entrée 5 5 7" xfId="41827"/>
    <cellStyle name="Entrée 5 5 8" xfId="41828"/>
    <cellStyle name="Entrée 5 5 9" xfId="41829"/>
    <cellStyle name="Entrée 5 6" xfId="41830"/>
    <cellStyle name="Entrée 5 6 2" xfId="41831"/>
    <cellStyle name="Entrée 5 6 3" xfId="41832"/>
    <cellStyle name="Entrée 5 6 4" xfId="41833"/>
    <cellStyle name="Entrée 5 6 5" xfId="41834"/>
    <cellStyle name="Entrée 5 6 6" xfId="41835"/>
    <cellStyle name="Entrée 5 6 7" xfId="41836"/>
    <cellStyle name="Entrée 5 6 8" xfId="41837"/>
    <cellStyle name="Entrée 5 6 9" xfId="41838"/>
    <cellStyle name="Entrée 5 7" xfId="41839"/>
    <cellStyle name="Entrée 5 7 2" xfId="41840"/>
    <cellStyle name="Entrée 5 7 3" xfId="41841"/>
    <cellStyle name="Entrée 5 7 4" xfId="41842"/>
    <cellStyle name="Entrée 5 7 5" xfId="41843"/>
    <cellStyle name="Entrée 5 7 6" xfId="41844"/>
    <cellStyle name="Entrée 5 8" xfId="41845"/>
    <cellStyle name="Entrée 6" xfId="41846"/>
    <cellStyle name="Entrée 6 2" xfId="41847"/>
    <cellStyle name="Entrée 6 2 2" xfId="41848"/>
    <cellStyle name="Entrée 6 2 2 2" xfId="41849"/>
    <cellStyle name="Entrée 6 2 2 2 10" xfId="41850"/>
    <cellStyle name="Entrée 6 2 2 2 11" xfId="41851"/>
    <cellStyle name="Entrée 6 2 2 2 12" xfId="41852"/>
    <cellStyle name="Entrée 6 2 2 2 13" xfId="41853"/>
    <cellStyle name="Entrée 6 2 2 2 14" xfId="41854"/>
    <cellStyle name="Entrée 6 2 2 2 15" xfId="41855"/>
    <cellStyle name="Entrée 6 2 2 2 2" xfId="41856"/>
    <cellStyle name="Entrée 6 2 2 2 2 10" xfId="41857"/>
    <cellStyle name="Entrée 6 2 2 2 2 2" xfId="41858"/>
    <cellStyle name="Entrée 6 2 2 2 2 2 2" xfId="41859"/>
    <cellStyle name="Entrée 6 2 2 2 2 2 3" xfId="41860"/>
    <cellStyle name="Entrée 6 2 2 2 2 2 4" xfId="41861"/>
    <cellStyle name="Entrée 6 2 2 2 2 2 5" xfId="41862"/>
    <cellStyle name="Entrée 6 2 2 2 2 2 6" xfId="41863"/>
    <cellStyle name="Entrée 6 2 2 2 2 2 7" xfId="41864"/>
    <cellStyle name="Entrée 6 2 2 2 2 2 8" xfId="41865"/>
    <cellStyle name="Entrée 6 2 2 2 2 2 9" xfId="41866"/>
    <cellStyle name="Entrée 6 2 2 2 2 3" xfId="41867"/>
    <cellStyle name="Entrée 6 2 2 2 2 4" xfId="41868"/>
    <cellStyle name="Entrée 6 2 2 2 2 5" xfId="41869"/>
    <cellStyle name="Entrée 6 2 2 2 2 6" xfId="41870"/>
    <cellStyle name="Entrée 6 2 2 2 2 7" xfId="41871"/>
    <cellStyle name="Entrée 6 2 2 2 2 8" xfId="41872"/>
    <cellStyle name="Entrée 6 2 2 2 2 9" xfId="41873"/>
    <cellStyle name="Entrée 6 2 2 2 3" xfId="41874"/>
    <cellStyle name="Entrée 6 2 2 2 3 10" xfId="41875"/>
    <cellStyle name="Entrée 6 2 2 2 3 2" xfId="41876"/>
    <cellStyle name="Entrée 6 2 2 2 3 2 2" xfId="41877"/>
    <cellStyle name="Entrée 6 2 2 2 3 2 3" xfId="41878"/>
    <cellStyle name="Entrée 6 2 2 2 3 2 4" xfId="41879"/>
    <cellStyle name="Entrée 6 2 2 2 3 2 5" xfId="41880"/>
    <cellStyle name="Entrée 6 2 2 2 3 2 6" xfId="41881"/>
    <cellStyle name="Entrée 6 2 2 2 3 2 7" xfId="41882"/>
    <cellStyle name="Entrée 6 2 2 2 3 2 8" xfId="41883"/>
    <cellStyle name="Entrée 6 2 2 2 3 2 9" xfId="41884"/>
    <cellStyle name="Entrée 6 2 2 2 3 3" xfId="41885"/>
    <cellStyle name="Entrée 6 2 2 2 3 4" xfId="41886"/>
    <cellStyle name="Entrée 6 2 2 2 3 5" xfId="41887"/>
    <cellStyle name="Entrée 6 2 2 2 3 6" xfId="41888"/>
    <cellStyle name="Entrée 6 2 2 2 3 7" xfId="41889"/>
    <cellStyle name="Entrée 6 2 2 2 3 8" xfId="41890"/>
    <cellStyle name="Entrée 6 2 2 2 3 9" xfId="41891"/>
    <cellStyle name="Entrée 6 2 2 2 4" xfId="41892"/>
    <cellStyle name="Entrée 6 2 2 2 4 2" xfId="41893"/>
    <cellStyle name="Entrée 6 2 2 2 4 3" xfId="41894"/>
    <cellStyle name="Entrée 6 2 2 2 4 4" xfId="41895"/>
    <cellStyle name="Entrée 6 2 2 2 4 5" xfId="41896"/>
    <cellStyle name="Entrée 6 2 2 2 4 6" xfId="41897"/>
    <cellStyle name="Entrée 6 2 2 2 4 7" xfId="41898"/>
    <cellStyle name="Entrée 6 2 2 2 4 8" xfId="41899"/>
    <cellStyle name="Entrée 6 2 2 2 4 9" xfId="41900"/>
    <cellStyle name="Entrée 6 2 2 2 5" xfId="41901"/>
    <cellStyle name="Entrée 6 2 2 2 5 2" xfId="41902"/>
    <cellStyle name="Entrée 6 2 2 2 5 3" xfId="41903"/>
    <cellStyle name="Entrée 6 2 2 2 5 4" xfId="41904"/>
    <cellStyle name="Entrée 6 2 2 2 5 5" xfId="41905"/>
    <cellStyle name="Entrée 6 2 2 2 5 6" xfId="41906"/>
    <cellStyle name="Entrée 6 2 2 2 5 7" xfId="41907"/>
    <cellStyle name="Entrée 6 2 2 2 5 8" xfId="41908"/>
    <cellStyle name="Entrée 6 2 2 2 5 9" xfId="41909"/>
    <cellStyle name="Entrée 6 2 2 2 6" xfId="41910"/>
    <cellStyle name="Entrée 6 2 2 2 6 2" xfId="41911"/>
    <cellStyle name="Entrée 6 2 2 2 6 3" xfId="41912"/>
    <cellStyle name="Entrée 6 2 2 2 6 4" xfId="41913"/>
    <cellStyle name="Entrée 6 2 2 2 6 5" xfId="41914"/>
    <cellStyle name="Entrée 6 2 2 2 6 6" xfId="41915"/>
    <cellStyle name="Entrée 6 2 2 2 7" xfId="41916"/>
    <cellStyle name="Entrée 6 2 2 2 7 2" xfId="41917"/>
    <cellStyle name="Entrée 6 2 2 2 7 3" xfId="41918"/>
    <cellStyle name="Entrée 6 2 2 2 7 4" xfId="41919"/>
    <cellStyle name="Entrée 6 2 2 2 7 5" xfId="41920"/>
    <cellStyle name="Entrée 6 2 2 2 7 6" xfId="41921"/>
    <cellStyle name="Entrée 6 2 2 2 8" xfId="41922"/>
    <cellStyle name="Entrée 6 2 2 2 9" xfId="41923"/>
    <cellStyle name="Entrée 6 2 2 3" xfId="41924"/>
    <cellStyle name="Entrée 6 2 2 3 2" xfId="41925"/>
    <cellStyle name="Entrée 6 2 2 3 3" xfId="41926"/>
    <cellStyle name="Entrée 6 2 2 3 4" xfId="41927"/>
    <cellStyle name="Entrée 6 2 2 3 5" xfId="41928"/>
    <cellStyle name="Entrée 6 2 2 3 6" xfId="41929"/>
    <cellStyle name="Entrée 6 2 2 3 7" xfId="41930"/>
    <cellStyle name="Entrée 6 2 2 3 8" xfId="41931"/>
    <cellStyle name="Entrée 6 2 2 3 9" xfId="41932"/>
    <cellStyle name="Entrée 6 2 2 4" xfId="41933"/>
    <cellStyle name="Entrée 6 2 2 4 2" xfId="41934"/>
    <cellStyle name="Entrée 6 2 2 4 3" xfId="41935"/>
    <cellStyle name="Entrée 6 2 2 4 4" xfId="41936"/>
    <cellStyle name="Entrée 6 2 2 4 5" xfId="41937"/>
    <cellStyle name="Entrée 6 2 2 4 6" xfId="41938"/>
    <cellStyle name="Entrée 6 2 2 4 7" xfId="41939"/>
    <cellStyle name="Entrée 6 2 2 4 8" xfId="41940"/>
    <cellStyle name="Entrée 6 2 2 4 9" xfId="41941"/>
    <cellStyle name="Entrée 6 2 2 5" xfId="41942"/>
    <cellStyle name="Entrée 6 2 2 5 2" xfId="41943"/>
    <cellStyle name="Entrée 6 2 2 5 3" xfId="41944"/>
    <cellStyle name="Entrée 6 2 2 5 4" xfId="41945"/>
    <cellStyle name="Entrée 6 2 2 5 5" xfId="41946"/>
    <cellStyle name="Entrée 6 2 2 5 6" xfId="41947"/>
    <cellStyle name="Entrée 6 2 2 6" xfId="41948"/>
    <cellStyle name="Entrée 6 2 3" xfId="41949"/>
    <cellStyle name="Entrée 6 2 3 10" xfId="41950"/>
    <cellStyle name="Entrée 6 2 3 11" xfId="41951"/>
    <cellStyle name="Entrée 6 2 3 12" xfId="41952"/>
    <cellStyle name="Entrée 6 2 3 13" xfId="41953"/>
    <cellStyle name="Entrée 6 2 3 14" xfId="41954"/>
    <cellStyle name="Entrée 6 2 3 15" xfId="41955"/>
    <cellStyle name="Entrée 6 2 3 2" xfId="41956"/>
    <cellStyle name="Entrée 6 2 3 2 10" xfId="41957"/>
    <cellStyle name="Entrée 6 2 3 2 2" xfId="41958"/>
    <cellStyle name="Entrée 6 2 3 2 2 2" xfId="41959"/>
    <cellStyle name="Entrée 6 2 3 2 2 3" xfId="41960"/>
    <cellStyle name="Entrée 6 2 3 2 2 4" xfId="41961"/>
    <cellStyle name="Entrée 6 2 3 2 2 5" xfId="41962"/>
    <cellStyle name="Entrée 6 2 3 2 2 6" xfId="41963"/>
    <cellStyle name="Entrée 6 2 3 2 2 7" xfId="41964"/>
    <cellStyle name="Entrée 6 2 3 2 2 8" xfId="41965"/>
    <cellStyle name="Entrée 6 2 3 2 2 9" xfId="41966"/>
    <cellStyle name="Entrée 6 2 3 2 3" xfId="41967"/>
    <cellStyle name="Entrée 6 2 3 2 4" xfId="41968"/>
    <cellStyle name="Entrée 6 2 3 2 5" xfId="41969"/>
    <cellStyle name="Entrée 6 2 3 2 6" xfId="41970"/>
    <cellStyle name="Entrée 6 2 3 2 7" xfId="41971"/>
    <cellStyle name="Entrée 6 2 3 2 8" xfId="41972"/>
    <cellStyle name="Entrée 6 2 3 2 9" xfId="41973"/>
    <cellStyle name="Entrée 6 2 3 3" xfId="41974"/>
    <cellStyle name="Entrée 6 2 3 3 10" xfId="41975"/>
    <cellStyle name="Entrée 6 2 3 3 2" xfId="41976"/>
    <cellStyle name="Entrée 6 2 3 3 2 2" xfId="41977"/>
    <cellStyle name="Entrée 6 2 3 3 2 3" xfId="41978"/>
    <cellStyle name="Entrée 6 2 3 3 2 4" xfId="41979"/>
    <cellStyle name="Entrée 6 2 3 3 2 5" xfId="41980"/>
    <cellStyle name="Entrée 6 2 3 3 2 6" xfId="41981"/>
    <cellStyle name="Entrée 6 2 3 3 2 7" xfId="41982"/>
    <cellStyle name="Entrée 6 2 3 3 2 8" xfId="41983"/>
    <cellStyle name="Entrée 6 2 3 3 2 9" xfId="41984"/>
    <cellStyle name="Entrée 6 2 3 3 3" xfId="41985"/>
    <cellStyle name="Entrée 6 2 3 3 4" xfId="41986"/>
    <cellStyle name="Entrée 6 2 3 3 5" xfId="41987"/>
    <cellStyle name="Entrée 6 2 3 3 6" xfId="41988"/>
    <cellStyle name="Entrée 6 2 3 3 7" xfId="41989"/>
    <cellStyle name="Entrée 6 2 3 3 8" xfId="41990"/>
    <cellStyle name="Entrée 6 2 3 3 9" xfId="41991"/>
    <cellStyle name="Entrée 6 2 3 4" xfId="41992"/>
    <cellStyle name="Entrée 6 2 3 4 2" xfId="41993"/>
    <cellStyle name="Entrée 6 2 3 4 3" xfId="41994"/>
    <cellStyle name="Entrée 6 2 3 4 4" xfId="41995"/>
    <cellStyle name="Entrée 6 2 3 4 5" xfId="41996"/>
    <cellStyle name="Entrée 6 2 3 4 6" xfId="41997"/>
    <cellStyle name="Entrée 6 2 3 4 7" xfId="41998"/>
    <cellStyle name="Entrée 6 2 3 4 8" xfId="41999"/>
    <cellStyle name="Entrée 6 2 3 4 9" xfId="42000"/>
    <cellStyle name="Entrée 6 2 3 5" xfId="42001"/>
    <cellStyle name="Entrée 6 2 3 5 2" xfId="42002"/>
    <cellStyle name="Entrée 6 2 3 5 3" xfId="42003"/>
    <cellStyle name="Entrée 6 2 3 5 4" xfId="42004"/>
    <cellStyle name="Entrée 6 2 3 5 5" xfId="42005"/>
    <cellStyle name="Entrée 6 2 3 5 6" xfId="42006"/>
    <cellStyle name="Entrée 6 2 3 5 7" xfId="42007"/>
    <cellStyle name="Entrée 6 2 3 5 8" xfId="42008"/>
    <cellStyle name="Entrée 6 2 3 5 9" xfId="42009"/>
    <cellStyle name="Entrée 6 2 3 6" xfId="42010"/>
    <cellStyle name="Entrée 6 2 3 6 2" xfId="42011"/>
    <cellStyle name="Entrée 6 2 3 6 3" xfId="42012"/>
    <cellStyle name="Entrée 6 2 3 6 4" xfId="42013"/>
    <cellStyle name="Entrée 6 2 3 6 5" xfId="42014"/>
    <cellStyle name="Entrée 6 2 3 6 6" xfId="42015"/>
    <cellStyle name="Entrée 6 2 3 7" xfId="42016"/>
    <cellStyle name="Entrée 6 2 3 7 2" xfId="42017"/>
    <cellStyle name="Entrée 6 2 3 7 3" xfId="42018"/>
    <cellStyle name="Entrée 6 2 3 7 4" xfId="42019"/>
    <cellStyle name="Entrée 6 2 3 7 5" xfId="42020"/>
    <cellStyle name="Entrée 6 2 3 7 6" xfId="42021"/>
    <cellStyle name="Entrée 6 2 3 8" xfId="42022"/>
    <cellStyle name="Entrée 6 2 3 9" xfId="42023"/>
    <cellStyle name="Entrée 6 2 4" xfId="42024"/>
    <cellStyle name="Entrée 6 2 4 2" xfId="42025"/>
    <cellStyle name="Entrée 6 2 4 3" xfId="42026"/>
    <cellStyle name="Entrée 6 2 4 4" xfId="42027"/>
    <cellStyle name="Entrée 6 2 4 5" xfId="42028"/>
    <cellStyle name="Entrée 6 2 4 6" xfId="42029"/>
    <cellStyle name="Entrée 6 2 4 7" xfId="42030"/>
    <cellStyle name="Entrée 6 2 4 8" xfId="42031"/>
    <cellStyle name="Entrée 6 2 4 9" xfId="42032"/>
    <cellStyle name="Entrée 6 2 5" xfId="42033"/>
    <cellStyle name="Entrée 6 2 5 2" xfId="42034"/>
    <cellStyle name="Entrée 6 2 5 3" xfId="42035"/>
    <cellStyle name="Entrée 6 2 5 4" xfId="42036"/>
    <cellStyle name="Entrée 6 2 5 5" xfId="42037"/>
    <cellStyle name="Entrée 6 2 5 6" xfId="42038"/>
    <cellStyle name="Entrée 6 2 5 7" xfId="42039"/>
    <cellStyle name="Entrée 6 2 5 8" xfId="42040"/>
    <cellStyle name="Entrée 6 2 5 9" xfId="42041"/>
    <cellStyle name="Entrée 6 2 6" xfId="42042"/>
    <cellStyle name="Entrée 6 2 6 2" xfId="42043"/>
    <cellStyle name="Entrée 6 2 6 3" xfId="42044"/>
    <cellStyle name="Entrée 6 2 6 4" xfId="42045"/>
    <cellStyle name="Entrée 6 2 6 5" xfId="42046"/>
    <cellStyle name="Entrée 6 2 6 6" xfId="42047"/>
    <cellStyle name="Entrée 6 2 7" xfId="42048"/>
    <cellStyle name="Entrée 6 3" xfId="42049"/>
    <cellStyle name="Entrée 6 3 2" xfId="42050"/>
    <cellStyle name="Entrée 6 3 2 10" xfId="42051"/>
    <cellStyle name="Entrée 6 3 2 11" xfId="42052"/>
    <cellStyle name="Entrée 6 3 2 12" xfId="42053"/>
    <cellStyle name="Entrée 6 3 2 13" xfId="42054"/>
    <cellStyle name="Entrée 6 3 2 14" xfId="42055"/>
    <cellStyle name="Entrée 6 3 2 15" xfId="42056"/>
    <cellStyle name="Entrée 6 3 2 2" xfId="42057"/>
    <cellStyle name="Entrée 6 3 2 2 10" xfId="42058"/>
    <cellStyle name="Entrée 6 3 2 2 2" xfId="42059"/>
    <cellStyle name="Entrée 6 3 2 2 2 2" xfId="42060"/>
    <cellStyle name="Entrée 6 3 2 2 2 3" xfId="42061"/>
    <cellStyle name="Entrée 6 3 2 2 2 4" xfId="42062"/>
    <cellStyle name="Entrée 6 3 2 2 2 5" xfId="42063"/>
    <cellStyle name="Entrée 6 3 2 2 2 6" xfId="42064"/>
    <cellStyle name="Entrée 6 3 2 2 2 7" xfId="42065"/>
    <cellStyle name="Entrée 6 3 2 2 2 8" xfId="42066"/>
    <cellStyle name="Entrée 6 3 2 2 2 9" xfId="42067"/>
    <cellStyle name="Entrée 6 3 2 2 3" xfId="42068"/>
    <cellStyle name="Entrée 6 3 2 2 4" xfId="42069"/>
    <cellStyle name="Entrée 6 3 2 2 5" xfId="42070"/>
    <cellStyle name="Entrée 6 3 2 2 6" xfId="42071"/>
    <cellStyle name="Entrée 6 3 2 2 7" xfId="42072"/>
    <cellStyle name="Entrée 6 3 2 2 8" xfId="42073"/>
    <cellStyle name="Entrée 6 3 2 2 9" xfId="42074"/>
    <cellStyle name="Entrée 6 3 2 3" xfId="42075"/>
    <cellStyle name="Entrée 6 3 2 3 10" xfId="42076"/>
    <cellStyle name="Entrée 6 3 2 3 2" xfId="42077"/>
    <cellStyle name="Entrée 6 3 2 3 2 2" xfId="42078"/>
    <cellStyle name="Entrée 6 3 2 3 2 3" xfId="42079"/>
    <cellStyle name="Entrée 6 3 2 3 2 4" xfId="42080"/>
    <cellStyle name="Entrée 6 3 2 3 2 5" xfId="42081"/>
    <cellStyle name="Entrée 6 3 2 3 2 6" xfId="42082"/>
    <cellStyle name="Entrée 6 3 2 3 2 7" xfId="42083"/>
    <cellStyle name="Entrée 6 3 2 3 2 8" xfId="42084"/>
    <cellStyle name="Entrée 6 3 2 3 2 9" xfId="42085"/>
    <cellStyle name="Entrée 6 3 2 3 3" xfId="42086"/>
    <cellStyle name="Entrée 6 3 2 3 4" xfId="42087"/>
    <cellStyle name="Entrée 6 3 2 3 5" xfId="42088"/>
    <cellStyle name="Entrée 6 3 2 3 6" xfId="42089"/>
    <cellStyle name="Entrée 6 3 2 3 7" xfId="42090"/>
    <cellStyle name="Entrée 6 3 2 3 8" xfId="42091"/>
    <cellStyle name="Entrée 6 3 2 3 9" xfId="42092"/>
    <cellStyle name="Entrée 6 3 2 4" xfId="42093"/>
    <cellStyle name="Entrée 6 3 2 4 2" xfId="42094"/>
    <cellStyle name="Entrée 6 3 2 4 3" xfId="42095"/>
    <cellStyle name="Entrée 6 3 2 4 4" xfId="42096"/>
    <cellStyle name="Entrée 6 3 2 4 5" xfId="42097"/>
    <cellStyle name="Entrée 6 3 2 4 6" xfId="42098"/>
    <cellStyle name="Entrée 6 3 2 4 7" xfId="42099"/>
    <cellStyle name="Entrée 6 3 2 4 8" xfId="42100"/>
    <cellStyle name="Entrée 6 3 2 4 9" xfId="42101"/>
    <cellStyle name="Entrée 6 3 2 5" xfId="42102"/>
    <cellStyle name="Entrée 6 3 2 5 2" xfId="42103"/>
    <cellStyle name="Entrée 6 3 2 5 3" xfId="42104"/>
    <cellStyle name="Entrée 6 3 2 5 4" xfId="42105"/>
    <cellStyle name="Entrée 6 3 2 5 5" xfId="42106"/>
    <cellStyle name="Entrée 6 3 2 5 6" xfId="42107"/>
    <cellStyle name="Entrée 6 3 2 5 7" xfId="42108"/>
    <cellStyle name="Entrée 6 3 2 5 8" xfId="42109"/>
    <cellStyle name="Entrée 6 3 2 5 9" xfId="42110"/>
    <cellStyle name="Entrée 6 3 2 6" xfId="42111"/>
    <cellStyle name="Entrée 6 3 2 6 2" xfId="42112"/>
    <cellStyle name="Entrée 6 3 2 6 3" xfId="42113"/>
    <cellStyle name="Entrée 6 3 2 6 4" xfId="42114"/>
    <cellStyle name="Entrée 6 3 2 6 5" xfId="42115"/>
    <cellStyle name="Entrée 6 3 2 6 6" xfId="42116"/>
    <cellStyle name="Entrée 6 3 2 7" xfId="42117"/>
    <cellStyle name="Entrée 6 3 2 7 2" xfId="42118"/>
    <cellStyle name="Entrée 6 3 2 7 3" xfId="42119"/>
    <cellStyle name="Entrée 6 3 2 7 4" xfId="42120"/>
    <cellStyle name="Entrée 6 3 2 7 5" xfId="42121"/>
    <cellStyle name="Entrée 6 3 2 7 6" xfId="42122"/>
    <cellStyle name="Entrée 6 3 2 8" xfId="42123"/>
    <cellStyle name="Entrée 6 3 2 9" xfId="42124"/>
    <cellStyle name="Entrée 6 3 3" xfId="42125"/>
    <cellStyle name="Entrée 6 3 3 2" xfId="42126"/>
    <cellStyle name="Entrée 6 3 3 3" xfId="42127"/>
    <cellStyle name="Entrée 6 3 3 4" xfId="42128"/>
    <cellStyle name="Entrée 6 3 3 5" xfId="42129"/>
    <cellStyle name="Entrée 6 3 3 6" xfId="42130"/>
    <cellStyle name="Entrée 6 3 3 7" xfId="42131"/>
    <cellStyle name="Entrée 6 3 3 8" xfId="42132"/>
    <cellStyle name="Entrée 6 3 3 9" xfId="42133"/>
    <cellStyle name="Entrée 6 3 4" xfId="42134"/>
    <cellStyle name="Entrée 6 3 4 2" xfId="42135"/>
    <cellStyle name="Entrée 6 3 4 3" xfId="42136"/>
    <cellStyle name="Entrée 6 3 4 4" xfId="42137"/>
    <cellStyle name="Entrée 6 3 4 5" xfId="42138"/>
    <cellStyle name="Entrée 6 3 4 6" xfId="42139"/>
    <cellStyle name="Entrée 6 3 4 7" xfId="42140"/>
    <cellStyle name="Entrée 6 3 4 8" xfId="42141"/>
    <cellStyle name="Entrée 6 3 4 9" xfId="42142"/>
    <cellStyle name="Entrée 6 3 5" xfId="42143"/>
    <cellStyle name="Entrée 6 3 5 2" xfId="42144"/>
    <cellStyle name="Entrée 6 3 5 3" xfId="42145"/>
    <cellStyle name="Entrée 6 3 5 4" xfId="42146"/>
    <cellStyle name="Entrée 6 3 5 5" xfId="42147"/>
    <cellStyle name="Entrée 6 3 5 6" xfId="42148"/>
    <cellStyle name="Entrée 6 3 6" xfId="42149"/>
    <cellStyle name="Entrée 6 4" xfId="42150"/>
    <cellStyle name="Entrée 6 4 10" xfId="42151"/>
    <cellStyle name="Entrée 6 4 11" xfId="42152"/>
    <cellStyle name="Entrée 6 4 12" xfId="42153"/>
    <cellStyle name="Entrée 6 4 13" xfId="42154"/>
    <cellStyle name="Entrée 6 4 14" xfId="42155"/>
    <cellStyle name="Entrée 6 4 15" xfId="42156"/>
    <cellStyle name="Entrée 6 4 2" xfId="42157"/>
    <cellStyle name="Entrée 6 4 2 10" xfId="42158"/>
    <cellStyle name="Entrée 6 4 2 2" xfId="42159"/>
    <cellStyle name="Entrée 6 4 2 2 2" xfId="42160"/>
    <cellStyle name="Entrée 6 4 2 2 3" xfId="42161"/>
    <cellStyle name="Entrée 6 4 2 2 4" xfId="42162"/>
    <cellStyle name="Entrée 6 4 2 2 5" xfId="42163"/>
    <cellStyle name="Entrée 6 4 2 2 6" xfId="42164"/>
    <cellStyle name="Entrée 6 4 2 2 7" xfId="42165"/>
    <cellStyle name="Entrée 6 4 2 2 8" xfId="42166"/>
    <cellStyle name="Entrée 6 4 2 2 9" xfId="42167"/>
    <cellStyle name="Entrée 6 4 2 3" xfId="42168"/>
    <cellStyle name="Entrée 6 4 2 4" xfId="42169"/>
    <cellStyle name="Entrée 6 4 2 5" xfId="42170"/>
    <cellStyle name="Entrée 6 4 2 6" xfId="42171"/>
    <cellStyle name="Entrée 6 4 2 7" xfId="42172"/>
    <cellStyle name="Entrée 6 4 2 8" xfId="42173"/>
    <cellStyle name="Entrée 6 4 2 9" xfId="42174"/>
    <cellStyle name="Entrée 6 4 3" xfId="42175"/>
    <cellStyle name="Entrée 6 4 3 10" xfId="42176"/>
    <cellStyle name="Entrée 6 4 3 2" xfId="42177"/>
    <cellStyle name="Entrée 6 4 3 2 2" xfId="42178"/>
    <cellStyle name="Entrée 6 4 3 2 3" xfId="42179"/>
    <cellStyle name="Entrée 6 4 3 2 4" xfId="42180"/>
    <cellStyle name="Entrée 6 4 3 2 5" xfId="42181"/>
    <cellStyle name="Entrée 6 4 3 2 6" xfId="42182"/>
    <cellStyle name="Entrée 6 4 3 2 7" xfId="42183"/>
    <cellStyle name="Entrée 6 4 3 2 8" xfId="42184"/>
    <cellStyle name="Entrée 6 4 3 2 9" xfId="42185"/>
    <cellStyle name="Entrée 6 4 3 3" xfId="42186"/>
    <cellStyle name="Entrée 6 4 3 4" xfId="42187"/>
    <cellStyle name="Entrée 6 4 3 5" xfId="42188"/>
    <cellStyle name="Entrée 6 4 3 6" xfId="42189"/>
    <cellStyle name="Entrée 6 4 3 7" xfId="42190"/>
    <cellStyle name="Entrée 6 4 3 8" xfId="42191"/>
    <cellStyle name="Entrée 6 4 3 9" xfId="42192"/>
    <cellStyle name="Entrée 6 4 4" xfId="42193"/>
    <cellStyle name="Entrée 6 4 4 2" xfId="42194"/>
    <cellStyle name="Entrée 6 4 4 3" xfId="42195"/>
    <cellStyle name="Entrée 6 4 4 4" xfId="42196"/>
    <cellStyle name="Entrée 6 4 4 5" xfId="42197"/>
    <cellStyle name="Entrée 6 4 4 6" xfId="42198"/>
    <cellStyle name="Entrée 6 4 4 7" xfId="42199"/>
    <cellStyle name="Entrée 6 4 4 8" xfId="42200"/>
    <cellStyle name="Entrée 6 4 4 9" xfId="42201"/>
    <cellStyle name="Entrée 6 4 5" xfId="42202"/>
    <cellStyle name="Entrée 6 4 5 2" xfId="42203"/>
    <cellStyle name="Entrée 6 4 5 3" xfId="42204"/>
    <cellStyle name="Entrée 6 4 5 4" xfId="42205"/>
    <cellStyle name="Entrée 6 4 5 5" xfId="42206"/>
    <cellStyle name="Entrée 6 4 5 6" xfId="42207"/>
    <cellStyle name="Entrée 6 4 5 7" xfId="42208"/>
    <cellStyle name="Entrée 6 4 5 8" xfId="42209"/>
    <cellStyle name="Entrée 6 4 5 9" xfId="42210"/>
    <cellStyle name="Entrée 6 4 6" xfId="42211"/>
    <cellStyle name="Entrée 6 4 6 2" xfId="42212"/>
    <cellStyle name="Entrée 6 4 6 3" xfId="42213"/>
    <cellStyle name="Entrée 6 4 6 4" xfId="42214"/>
    <cellStyle name="Entrée 6 4 6 5" xfId="42215"/>
    <cellStyle name="Entrée 6 4 6 6" xfId="42216"/>
    <cellStyle name="Entrée 6 4 7" xfId="42217"/>
    <cellStyle name="Entrée 6 4 7 2" xfId="42218"/>
    <cellStyle name="Entrée 6 4 7 3" xfId="42219"/>
    <cellStyle name="Entrée 6 4 7 4" xfId="42220"/>
    <cellStyle name="Entrée 6 4 7 5" xfId="42221"/>
    <cellStyle name="Entrée 6 4 7 6" xfId="42222"/>
    <cellStyle name="Entrée 6 4 8" xfId="42223"/>
    <cellStyle name="Entrée 6 4 9" xfId="42224"/>
    <cellStyle name="Entrée 6 5" xfId="42225"/>
    <cellStyle name="Entrée 6 5 2" xfId="42226"/>
    <cellStyle name="Entrée 6 5 3" xfId="42227"/>
    <cellStyle name="Entrée 6 5 4" xfId="42228"/>
    <cellStyle name="Entrée 6 5 5" xfId="42229"/>
    <cellStyle name="Entrée 6 5 6" xfId="42230"/>
    <cellStyle name="Entrée 6 5 7" xfId="42231"/>
    <cellStyle name="Entrée 6 5 8" xfId="42232"/>
    <cellStyle name="Entrée 6 5 9" xfId="42233"/>
    <cellStyle name="Entrée 6 6" xfId="42234"/>
    <cellStyle name="Entrée 6 6 2" xfId="42235"/>
    <cellStyle name="Entrée 6 6 3" xfId="42236"/>
    <cellStyle name="Entrée 6 6 4" xfId="42237"/>
    <cellStyle name="Entrée 6 6 5" xfId="42238"/>
    <cellStyle name="Entrée 6 6 6" xfId="42239"/>
    <cellStyle name="Entrée 6 6 7" xfId="42240"/>
    <cellStyle name="Entrée 6 6 8" xfId="42241"/>
    <cellStyle name="Entrée 6 6 9" xfId="42242"/>
    <cellStyle name="Entrée 6 7" xfId="42243"/>
    <cellStyle name="Entrée 6 7 2" xfId="42244"/>
    <cellStyle name="Entrée 6 7 3" xfId="42245"/>
    <cellStyle name="Entrée 6 7 4" xfId="42246"/>
    <cellStyle name="Entrée 6 7 5" xfId="42247"/>
    <cellStyle name="Entrée 6 7 6" xfId="42248"/>
    <cellStyle name="Entrée 6 8" xfId="42249"/>
    <cellStyle name="Entrée 7" xfId="42250"/>
    <cellStyle name="Entrée 7 2" xfId="42251"/>
    <cellStyle name="Entrée 7 2 2" xfId="42252"/>
    <cellStyle name="Entrée 7 2 2 2" xfId="42253"/>
    <cellStyle name="Entrée 7 2 2 2 10" xfId="42254"/>
    <cellStyle name="Entrée 7 2 2 2 11" xfId="42255"/>
    <cellStyle name="Entrée 7 2 2 2 12" xfId="42256"/>
    <cellStyle name="Entrée 7 2 2 2 13" xfId="42257"/>
    <cellStyle name="Entrée 7 2 2 2 14" xfId="42258"/>
    <cellStyle name="Entrée 7 2 2 2 15" xfId="42259"/>
    <cellStyle name="Entrée 7 2 2 2 2" xfId="42260"/>
    <cellStyle name="Entrée 7 2 2 2 2 10" xfId="42261"/>
    <cellStyle name="Entrée 7 2 2 2 2 2" xfId="42262"/>
    <cellStyle name="Entrée 7 2 2 2 2 2 2" xfId="42263"/>
    <cellStyle name="Entrée 7 2 2 2 2 2 3" xfId="42264"/>
    <cellStyle name="Entrée 7 2 2 2 2 2 4" xfId="42265"/>
    <cellStyle name="Entrée 7 2 2 2 2 2 5" xfId="42266"/>
    <cellStyle name="Entrée 7 2 2 2 2 2 6" xfId="42267"/>
    <cellStyle name="Entrée 7 2 2 2 2 2 7" xfId="42268"/>
    <cellStyle name="Entrée 7 2 2 2 2 2 8" xfId="42269"/>
    <cellStyle name="Entrée 7 2 2 2 2 2 9" xfId="42270"/>
    <cellStyle name="Entrée 7 2 2 2 2 3" xfId="42271"/>
    <cellStyle name="Entrée 7 2 2 2 2 4" xfId="42272"/>
    <cellStyle name="Entrée 7 2 2 2 2 5" xfId="42273"/>
    <cellStyle name="Entrée 7 2 2 2 2 6" xfId="42274"/>
    <cellStyle name="Entrée 7 2 2 2 2 7" xfId="42275"/>
    <cellStyle name="Entrée 7 2 2 2 2 8" xfId="42276"/>
    <cellStyle name="Entrée 7 2 2 2 2 9" xfId="42277"/>
    <cellStyle name="Entrée 7 2 2 2 3" xfId="42278"/>
    <cellStyle name="Entrée 7 2 2 2 3 10" xfId="42279"/>
    <cellStyle name="Entrée 7 2 2 2 3 2" xfId="42280"/>
    <cellStyle name="Entrée 7 2 2 2 3 2 2" xfId="42281"/>
    <cellStyle name="Entrée 7 2 2 2 3 2 3" xfId="42282"/>
    <cellStyle name="Entrée 7 2 2 2 3 2 4" xfId="42283"/>
    <cellStyle name="Entrée 7 2 2 2 3 2 5" xfId="42284"/>
    <cellStyle name="Entrée 7 2 2 2 3 2 6" xfId="42285"/>
    <cellStyle name="Entrée 7 2 2 2 3 2 7" xfId="42286"/>
    <cellStyle name="Entrée 7 2 2 2 3 2 8" xfId="42287"/>
    <cellStyle name="Entrée 7 2 2 2 3 2 9" xfId="42288"/>
    <cellStyle name="Entrée 7 2 2 2 3 3" xfId="42289"/>
    <cellStyle name="Entrée 7 2 2 2 3 4" xfId="42290"/>
    <cellStyle name="Entrée 7 2 2 2 3 5" xfId="42291"/>
    <cellStyle name="Entrée 7 2 2 2 3 6" xfId="42292"/>
    <cellStyle name="Entrée 7 2 2 2 3 7" xfId="42293"/>
    <cellStyle name="Entrée 7 2 2 2 3 8" xfId="42294"/>
    <cellStyle name="Entrée 7 2 2 2 3 9" xfId="42295"/>
    <cellStyle name="Entrée 7 2 2 2 4" xfId="42296"/>
    <cellStyle name="Entrée 7 2 2 2 4 2" xfId="42297"/>
    <cellStyle name="Entrée 7 2 2 2 4 3" xfId="42298"/>
    <cellStyle name="Entrée 7 2 2 2 4 4" xfId="42299"/>
    <cellStyle name="Entrée 7 2 2 2 4 5" xfId="42300"/>
    <cellStyle name="Entrée 7 2 2 2 4 6" xfId="42301"/>
    <cellStyle name="Entrée 7 2 2 2 4 7" xfId="42302"/>
    <cellStyle name="Entrée 7 2 2 2 4 8" xfId="42303"/>
    <cellStyle name="Entrée 7 2 2 2 4 9" xfId="42304"/>
    <cellStyle name="Entrée 7 2 2 2 5" xfId="42305"/>
    <cellStyle name="Entrée 7 2 2 2 5 2" xfId="42306"/>
    <cellStyle name="Entrée 7 2 2 2 5 3" xfId="42307"/>
    <cellStyle name="Entrée 7 2 2 2 5 4" xfId="42308"/>
    <cellStyle name="Entrée 7 2 2 2 5 5" xfId="42309"/>
    <cellStyle name="Entrée 7 2 2 2 5 6" xfId="42310"/>
    <cellStyle name="Entrée 7 2 2 2 5 7" xfId="42311"/>
    <cellStyle name="Entrée 7 2 2 2 5 8" xfId="42312"/>
    <cellStyle name="Entrée 7 2 2 2 5 9" xfId="42313"/>
    <cellStyle name="Entrée 7 2 2 2 6" xfId="42314"/>
    <cellStyle name="Entrée 7 2 2 2 6 2" xfId="42315"/>
    <cellStyle name="Entrée 7 2 2 2 6 3" xfId="42316"/>
    <cellStyle name="Entrée 7 2 2 2 6 4" xfId="42317"/>
    <cellStyle name="Entrée 7 2 2 2 6 5" xfId="42318"/>
    <cellStyle name="Entrée 7 2 2 2 6 6" xfId="42319"/>
    <cellStyle name="Entrée 7 2 2 2 7" xfId="42320"/>
    <cellStyle name="Entrée 7 2 2 2 7 2" xfId="42321"/>
    <cellStyle name="Entrée 7 2 2 2 7 3" xfId="42322"/>
    <cellStyle name="Entrée 7 2 2 2 7 4" xfId="42323"/>
    <cellStyle name="Entrée 7 2 2 2 7 5" xfId="42324"/>
    <cellStyle name="Entrée 7 2 2 2 7 6" xfId="42325"/>
    <cellStyle name="Entrée 7 2 2 2 8" xfId="42326"/>
    <cellStyle name="Entrée 7 2 2 2 9" xfId="42327"/>
    <cellStyle name="Entrée 7 2 2 3" xfId="42328"/>
    <cellStyle name="Entrée 7 2 2 3 2" xfId="42329"/>
    <cellStyle name="Entrée 7 2 2 3 3" xfId="42330"/>
    <cellStyle name="Entrée 7 2 2 3 4" xfId="42331"/>
    <cellStyle name="Entrée 7 2 2 3 5" xfId="42332"/>
    <cellStyle name="Entrée 7 2 2 3 6" xfId="42333"/>
    <cellStyle name="Entrée 7 2 2 3 7" xfId="42334"/>
    <cellStyle name="Entrée 7 2 2 3 8" xfId="42335"/>
    <cellStyle name="Entrée 7 2 2 3 9" xfId="42336"/>
    <cellStyle name="Entrée 7 2 2 4" xfId="42337"/>
    <cellStyle name="Entrée 7 2 2 4 2" xfId="42338"/>
    <cellStyle name="Entrée 7 2 2 4 3" xfId="42339"/>
    <cellStyle name="Entrée 7 2 2 4 4" xfId="42340"/>
    <cellStyle name="Entrée 7 2 2 4 5" xfId="42341"/>
    <cellStyle name="Entrée 7 2 2 4 6" xfId="42342"/>
    <cellStyle name="Entrée 7 2 2 4 7" xfId="42343"/>
    <cellStyle name="Entrée 7 2 2 4 8" xfId="42344"/>
    <cellStyle name="Entrée 7 2 2 4 9" xfId="42345"/>
    <cellStyle name="Entrée 7 2 2 5" xfId="42346"/>
    <cellStyle name="Entrée 7 2 2 5 2" xfId="42347"/>
    <cellStyle name="Entrée 7 2 2 5 3" xfId="42348"/>
    <cellStyle name="Entrée 7 2 2 5 4" xfId="42349"/>
    <cellStyle name="Entrée 7 2 2 5 5" xfId="42350"/>
    <cellStyle name="Entrée 7 2 2 5 6" xfId="42351"/>
    <cellStyle name="Entrée 7 2 2 6" xfId="42352"/>
    <cellStyle name="Entrée 7 2 3" xfId="42353"/>
    <cellStyle name="Entrée 7 2 3 10" xfId="42354"/>
    <cellStyle name="Entrée 7 2 3 11" xfId="42355"/>
    <cellStyle name="Entrée 7 2 3 12" xfId="42356"/>
    <cellStyle name="Entrée 7 2 3 13" xfId="42357"/>
    <cellStyle name="Entrée 7 2 3 14" xfId="42358"/>
    <cellStyle name="Entrée 7 2 3 15" xfId="42359"/>
    <cellStyle name="Entrée 7 2 3 2" xfId="42360"/>
    <cellStyle name="Entrée 7 2 3 2 10" xfId="42361"/>
    <cellStyle name="Entrée 7 2 3 2 2" xfId="42362"/>
    <cellStyle name="Entrée 7 2 3 2 2 2" xfId="42363"/>
    <cellStyle name="Entrée 7 2 3 2 2 3" xfId="42364"/>
    <cellStyle name="Entrée 7 2 3 2 2 4" xfId="42365"/>
    <cellStyle name="Entrée 7 2 3 2 2 5" xfId="42366"/>
    <cellStyle name="Entrée 7 2 3 2 2 6" xfId="42367"/>
    <cellStyle name="Entrée 7 2 3 2 2 7" xfId="42368"/>
    <cellStyle name="Entrée 7 2 3 2 2 8" xfId="42369"/>
    <cellStyle name="Entrée 7 2 3 2 2 9" xfId="42370"/>
    <cellStyle name="Entrée 7 2 3 2 3" xfId="42371"/>
    <cellStyle name="Entrée 7 2 3 2 4" xfId="42372"/>
    <cellStyle name="Entrée 7 2 3 2 5" xfId="42373"/>
    <cellStyle name="Entrée 7 2 3 2 6" xfId="42374"/>
    <cellStyle name="Entrée 7 2 3 2 7" xfId="42375"/>
    <cellStyle name="Entrée 7 2 3 2 8" xfId="42376"/>
    <cellStyle name="Entrée 7 2 3 2 9" xfId="42377"/>
    <cellStyle name="Entrée 7 2 3 3" xfId="42378"/>
    <cellStyle name="Entrée 7 2 3 3 10" xfId="42379"/>
    <cellStyle name="Entrée 7 2 3 3 2" xfId="42380"/>
    <cellStyle name="Entrée 7 2 3 3 2 2" xfId="42381"/>
    <cellStyle name="Entrée 7 2 3 3 2 3" xfId="42382"/>
    <cellStyle name="Entrée 7 2 3 3 2 4" xfId="42383"/>
    <cellStyle name="Entrée 7 2 3 3 2 5" xfId="42384"/>
    <cellStyle name="Entrée 7 2 3 3 2 6" xfId="42385"/>
    <cellStyle name="Entrée 7 2 3 3 2 7" xfId="42386"/>
    <cellStyle name="Entrée 7 2 3 3 2 8" xfId="42387"/>
    <cellStyle name="Entrée 7 2 3 3 2 9" xfId="42388"/>
    <cellStyle name="Entrée 7 2 3 3 3" xfId="42389"/>
    <cellStyle name="Entrée 7 2 3 3 4" xfId="42390"/>
    <cellStyle name="Entrée 7 2 3 3 5" xfId="42391"/>
    <cellStyle name="Entrée 7 2 3 3 6" xfId="42392"/>
    <cellStyle name="Entrée 7 2 3 3 7" xfId="42393"/>
    <cellStyle name="Entrée 7 2 3 3 8" xfId="42394"/>
    <cellStyle name="Entrée 7 2 3 3 9" xfId="42395"/>
    <cellStyle name="Entrée 7 2 3 4" xfId="42396"/>
    <cellStyle name="Entrée 7 2 3 4 2" xfId="42397"/>
    <cellStyle name="Entrée 7 2 3 4 3" xfId="42398"/>
    <cellStyle name="Entrée 7 2 3 4 4" xfId="42399"/>
    <cellStyle name="Entrée 7 2 3 4 5" xfId="42400"/>
    <cellStyle name="Entrée 7 2 3 4 6" xfId="42401"/>
    <cellStyle name="Entrée 7 2 3 4 7" xfId="42402"/>
    <cellStyle name="Entrée 7 2 3 4 8" xfId="42403"/>
    <cellStyle name="Entrée 7 2 3 4 9" xfId="42404"/>
    <cellStyle name="Entrée 7 2 3 5" xfId="42405"/>
    <cellStyle name="Entrée 7 2 3 5 2" xfId="42406"/>
    <cellStyle name="Entrée 7 2 3 5 3" xfId="42407"/>
    <cellStyle name="Entrée 7 2 3 5 4" xfId="42408"/>
    <cellStyle name="Entrée 7 2 3 5 5" xfId="42409"/>
    <cellStyle name="Entrée 7 2 3 5 6" xfId="42410"/>
    <cellStyle name="Entrée 7 2 3 5 7" xfId="42411"/>
    <cellStyle name="Entrée 7 2 3 5 8" xfId="42412"/>
    <cellStyle name="Entrée 7 2 3 5 9" xfId="42413"/>
    <cellStyle name="Entrée 7 2 3 6" xfId="42414"/>
    <cellStyle name="Entrée 7 2 3 6 2" xfId="42415"/>
    <cellStyle name="Entrée 7 2 3 6 3" xfId="42416"/>
    <cellStyle name="Entrée 7 2 3 6 4" xfId="42417"/>
    <cellStyle name="Entrée 7 2 3 6 5" xfId="42418"/>
    <cellStyle name="Entrée 7 2 3 6 6" xfId="42419"/>
    <cellStyle name="Entrée 7 2 3 7" xfId="42420"/>
    <cellStyle name="Entrée 7 2 3 7 2" xfId="42421"/>
    <cellStyle name="Entrée 7 2 3 7 3" xfId="42422"/>
    <cellStyle name="Entrée 7 2 3 7 4" xfId="42423"/>
    <cellStyle name="Entrée 7 2 3 7 5" xfId="42424"/>
    <cellStyle name="Entrée 7 2 3 7 6" xfId="42425"/>
    <cellStyle name="Entrée 7 2 3 8" xfId="42426"/>
    <cellStyle name="Entrée 7 2 3 9" xfId="42427"/>
    <cellStyle name="Entrée 7 2 4" xfId="42428"/>
    <cellStyle name="Entrée 7 2 4 2" xfId="42429"/>
    <cellStyle name="Entrée 7 2 4 3" xfId="42430"/>
    <cellStyle name="Entrée 7 2 4 4" xfId="42431"/>
    <cellStyle name="Entrée 7 2 4 5" xfId="42432"/>
    <cellStyle name="Entrée 7 2 4 6" xfId="42433"/>
    <cellStyle name="Entrée 7 2 4 7" xfId="42434"/>
    <cellStyle name="Entrée 7 2 4 8" xfId="42435"/>
    <cellStyle name="Entrée 7 2 4 9" xfId="42436"/>
    <cellStyle name="Entrée 7 2 5" xfId="42437"/>
    <cellStyle name="Entrée 7 2 5 2" xfId="42438"/>
    <cellStyle name="Entrée 7 2 5 3" xfId="42439"/>
    <cellStyle name="Entrée 7 2 5 4" xfId="42440"/>
    <cellStyle name="Entrée 7 2 5 5" xfId="42441"/>
    <cellStyle name="Entrée 7 2 5 6" xfId="42442"/>
    <cellStyle name="Entrée 7 2 5 7" xfId="42443"/>
    <cellStyle name="Entrée 7 2 5 8" xfId="42444"/>
    <cellStyle name="Entrée 7 2 5 9" xfId="42445"/>
    <cellStyle name="Entrée 7 2 6" xfId="42446"/>
    <cellStyle name="Entrée 7 2 6 2" xfId="42447"/>
    <cellStyle name="Entrée 7 2 6 3" xfId="42448"/>
    <cellStyle name="Entrée 7 2 6 4" xfId="42449"/>
    <cellStyle name="Entrée 7 2 6 5" xfId="42450"/>
    <cellStyle name="Entrée 7 2 6 6" xfId="42451"/>
    <cellStyle name="Entrée 7 2 7" xfId="42452"/>
    <cellStyle name="Entrée 7 3" xfId="42453"/>
    <cellStyle name="Entrée 7 3 2" xfId="42454"/>
    <cellStyle name="Entrée 7 3 2 10" xfId="42455"/>
    <cellStyle name="Entrée 7 3 2 11" xfId="42456"/>
    <cellStyle name="Entrée 7 3 2 12" xfId="42457"/>
    <cellStyle name="Entrée 7 3 2 13" xfId="42458"/>
    <cellStyle name="Entrée 7 3 2 14" xfId="42459"/>
    <cellStyle name="Entrée 7 3 2 15" xfId="42460"/>
    <cellStyle name="Entrée 7 3 2 2" xfId="42461"/>
    <cellStyle name="Entrée 7 3 2 2 10" xfId="42462"/>
    <cellStyle name="Entrée 7 3 2 2 2" xfId="42463"/>
    <cellStyle name="Entrée 7 3 2 2 2 2" xfId="42464"/>
    <cellStyle name="Entrée 7 3 2 2 2 3" xfId="42465"/>
    <cellStyle name="Entrée 7 3 2 2 2 4" xfId="42466"/>
    <cellStyle name="Entrée 7 3 2 2 2 5" xfId="42467"/>
    <cellStyle name="Entrée 7 3 2 2 2 6" xfId="42468"/>
    <cellStyle name="Entrée 7 3 2 2 2 7" xfId="42469"/>
    <cellStyle name="Entrée 7 3 2 2 2 8" xfId="42470"/>
    <cellStyle name="Entrée 7 3 2 2 2 9" xfId="42471"/>
    <cellStyle name="Entrée 7 3 2 2 3" xfId="42472"/>
    <cellStyle name="Entrée 7 3 2 2 4" xfId="42473"/>
    <cellStyle name="Entrée 7 3 2 2 5" xfId="42474"/>
    <cellStyle name="Entrée 7 3 2 2 6" xfId="42475"/>
    <cellStyle name="Entrée 7 3 2 2 7" xfId="42476"/>
    <cellStyle name="Entrée 7 3 2 2 8" xfId="42477"/>
    <cellStyle name="Entrée 7 3 2 2 9" xfId="42478"/>
    <cellStyle name="Entrée 7 3 2 3" xfId="42479"/>
    <cellStyle name="Entrée 7 3 2 3 10" xfId="42480"/>
    <cellStyle name="Entrée 7 3 2 3 2" xfId="42481"/>
    <cellStyle name="Entrée 7 3 2 3 2 2" xfId="42482"/>
    <cellStyle name="Entrée 7 3 2 3 2 3" xfId="42483"/>
    <cellStyle name="Entrée 7 3 2 3 2 4" xfId="42484"/>
    <cellStyle name="Entrée 7 3 2 3 2 5" xfId="42485"/>
    <cellStyle name="Entrée 7 3 2 3 2 6" xfId="42486"/>
    <cellStyle name="Entrée 7 3 2 3 2 7" xfId="42487"/>
    <cellStyle name="Entrée 7 3 2 3 2 8" xfId="42488"/>
    <cellStyle name="Entrée 7 3 2 3 2 9" xfId="42489"/>
    <cellStyle name="Entrée 7 3 2 3 3" xfId="42490"/>
    <cellStyle name="Entrée 7 3 2 3 4" xfId="42491"/>
    <cellStyle name="Entrée 7 3 2 3 5" xfId="42492"/>
    <cellStyle name="Entrée 7 3 2 3 6" xfId="42493"/>
    <cellStyle name="Entrée 7 3 2 3 7" xfId="42494"/>
    <cellStyle name="Entrée 7 3 2 3 8" xfId="42495"/>
    <cellStyle name="Entrée 7 3 2 3 9" xfId="42496"/>
    <cellStyle name="Entrée 7 3 2 4" xfId="42497"/>
    <cellStyle name="Entrée 7 3 2 4 2" xfId="42498"/>
    <cellStyle name="Entrée 7 3 2 4 3" xfId="42499"/>
    <cellStyle name="Entrée 7 3 2 4 4" xfId="42500"/>
    <cellStyle name="Entrée 7 3 2 4 5" xfId="42501"/>
    <cellStyle name="Entrée 7 3 2 4 6" xfId="42502"/>
    <cellStyle name="Entrée 7 3 2 4 7" xfId="42503"/>
    <cellStyle name="Entrée 7 3 2 4 8" xfId="42504"/>
    <cellStyle name="Entrée 7 3 2 4 9" xfId="42505"/>
    <cellStyle name="Entrée 7 3 2 5" xfId="42506"/>
    <cellStyle name="Entrée 7 3 2 5 2" xfId="42507"/>
    <cellStyle name="Entrée 7 3 2 5 3" xfId="42508"/>
    <cellStyle name="Entrée 7 3 2 5 4" xfId="42509"/>
    <cellStyle name="Entrée 7 3 2 5 5" xfId="42510"/>
    <cellStyle name="Entrée 7 3 2 5 6" xfId="42511"/>
    <cellStyle name="Entrée 7 3 2 5 7" xfId="42512"/>
    <cellStyle name="Entrée 7 3 2 5 8" xfId="42513"/>
    <cellStyle name="Entrée 7 3 2 5 9" xfId="42514"/>
    <cellStyle name="Entrée 7 3 2 6" xfId="42515"/>
    <cellStyle name="Entrée 7 3 2 6 2" xfId="42516"/>
    <cellStyle name="Entrée 7 3 2 6 3" xfId="42517"/>
    <cellStyle name="Entrée 7 3 2 6 4" xfId="42518"/>
    <cellStyle name="Entrée 7 3 2 6 5" xfId="42519"/>
    <cellStyle name="Entrée 7 3 2 6 6" xfId="42520"/>
    <cellStyle name="Entrée 7 3 2 7" xfId="42521"/>
    <cellStyle name="Entrée 7 3 2 7 2" xfId="42522"/>
    <cellStyle name="Entrée 7 3 2 7 3" xfId="42523"/>
    <cellStyle name="Entrée 7 3 2 7 4" xfId="42524"/>
    <cellStyle name="Entrée 7 3 2 7 5" xfId="42525"/>
    <cellStyle name="Entrée 7 3 2 7 6" xfId="42526"/>
    <cellStyle name="Entrée 7 3 2 8" xfId="42527"/>
    <cellStyle name="Entrée 7 3 2 9" xfId="42528"/>
    <cellStyle name="Entrée 7 3 3" xfId="42529"/>
    <cellStyle name="Entrée 7 3 3 2" xfId="42530"/>
    <cellStyle name="Entrée 7 3 3 3" xfId="42531"/>
    <cellStyle name="Entrée 7 3 3 4" xfId="42532"/>
    <cellStyle name="Entrée 7 3 3 5" xfId="42533"/>
    <cellStyle name="Entrée 7 3 3 6" xfId="42534"/>
    <cellStyle name="Entrée 7 3 3 7" xfId="42535"/>
    <cellStyle name="Entrée 7 3 3 8" xfId="42536"/>
    <cellStyle name="Entrée 7 3 3 9" xfId="42537"/>
    <cellStyle name="Entrée 7 3 4" xfId="42538"/>
    <cellStyle name="Entrée 7 3 4 2" xfId="42539"/>
    <cellStyle name="Entrée 7 3 4 3" xfId="42540"/>
    <cellStyle name="Entrée 7 3 4 4" xfId="42541"/>
    <cellStyle name="Entrée 7 3 4 5" xfId="42542"/>
    <cellStyle name="Entrée 7 3 4 6" xfId="42543"/>
    <cellStyle name="Entrée 7 3 4 7" xfId="42544"/>
    <cellStyle name="Entrée 7 3 4 8" xfId="42545"/>
    <cellStyle name="Entrée 7 3 4 9" xfId="42546"/>
    <cellStyle name="Entrée 7 3 5" xfId="42547"/>
    <cellStyle name="Entrée 7 3 5 2" xfId="42548"/>
    <cellStyle name="Entrée 7 3 5 3" xfId="42549"/>
    <cellStyle name="Entrée 7 3 5 4" xfId="42550"/>
    <cellStyle name="Entrée 7 3 5 5" xfId="42551"/>
    <cellStyle name="Entrée 7 3 5 6" xfId="42552"/>
    <cellStyle name="Entrée 7 3 6" xfId="42553"/>
    <cellStyle name="Entrée 7 4" xfId="42554"/>
    <cellStyle name="Entrée 7 4 10" xfId="42555"/>
    <cellStyle name="Entrée 7 4 11" xfId="42556"/>
    <cellStyle name="Entrée 7 4 12" xfId="42557"/>
    <cellStyle name="Entrée 7 4 13" xfId="42558"/>
    <cellStyle name="Entrée 7 4 14" xfId="42559"/>
    <cellStyle name="Entrée 7 4 15" xfId="42560"/>
    <cellStyle name="Entrée 7 4 2" xfId="42561"/>
    <cellStyle name="Entrée 7 4 2 10" xfId="42562"/>
    <cellStyle name="Entrée 7 4 2 2" xfId="42563"/>
    <cellStyle name="Entrée 7 4 2 2 2" xfId="42564"/>
    <cellStyle name="Entrée 7 4 2 2 3" xfId="42565"/>
    <cellStyle name="Entrée 7 4 2 2 4" xfId="42566"/>
    <cellStyle name="Entrée 7 4 2 2 5" xfId="42567"/>
    <cellStyle name="Entrée 7 4 2 2 6" xfId="42568"/>
    <cellStyle name="Entrée 7 4 2 2 7" xfId="42569"/>
    <cellStyle name="Entrée 7 4 2 2 8" xfId="42570"/>
    <cellStyle name="Entrée 7 4 2 2 9" xfId="42571"/>
    <cellStyle name="Entrée 7 4 2 3" xfId="42572"/>
    <cellStyle name="Entrée 7 4 2 4" xfId="42573"/>
    <cellStyle name="Entrée 7 4 2 5" xfId="42574"/>
    <cellStyle name="Entrée 7 4 2 6" xfId="42575"/>
    <cellStyle name="Entrée 7 4 2 7" xfId="42576"/>
    <cellStyle name="Entrée 7 4 2 8" xfId="42577"/>
    <cellStyle name="Entrée 7 4 2 9" xfId="42578"/>
    <cellStyle name="Entrée 7 4 3" xfId="42579"/>
    <cellStyle name="Entrée 7 4 3 10" xfId="42580"/>
    <cellStyle name="Entrée 7 4 3 2" xfId="42581"/>
    <cellStyle name="Entrée 7 4 3 2 2" xfId="42582"/>
    <cellStyle name="Entrée 7 4 3 2 3" xfId="42583"/>
    <cellStyle name="Entrée 7 4 3 2 4" xfId="42584"/>
    <cellStyle name="Entrée 7 4 3 2 5" xfId="42585"/>
    <cellStyle name="Entrée 7 4 3 2 6" xfId="42586"/>
    <cellStyle name="Entrée 7 4 3 2 7" xfId="42587"/>
    <cellStyle name="Entrée 7 4 3 2 8" xfId="42588"/>
    <cellStyle name="Entrée 7 4 3 2 9" xfId="42589"/>
    <cellStyle name="Entrée 7 4 3 3" xfId="42590"/>
    <cellStyle name="Entrée 7 4 3 4" xfId="42591"/>
    <cellStyle name="Entrée 7 4 3 5" xfId="42592"/>
    <cellStyle name="Entrée 7 4 3 6" xfId="42593"/>
    <cellStyle name="Entrée 7 4 3 7" xfId="42594"/>
    <cellStyle name="Entrée 7 4 3 8" xfId="42595"/>
    <cellStyle name="Entrée 7 4 3 9" xfId="42596"/>
    <cellStyle name="Entrée 7 4 4" xfId="42597"/>
    <cellStyle name="Entrée 7 4 4 2" xfId="42598"/>
    <cellStyle name="Entrée 7 4 4 3" xfId="42599"/>
    <cellStyle name="Entrée 7 4 4 4" xfId="42600"/>
    <cellStyle name="Entrée 7 4 4 5" xfId="42601"/>
    <cellStyle name="Entrée 7 4 4 6" xfId="42602"/>
    <cellStyle name="Entrée 7 4 4 7" xfId="42603"/>
    <cellStyle name="Entrée 7 4 4 8" xfId="42604"/>
    <cellStyle name="Entrée 7 4 4 9" xfId="42605"/>
    <cellStyle name="Entrée 7 4 5" xfId="42606"/>
    <cellStyle name="Entrée 7 4 5 2" xfId="42607"/>
    <cellStyle name="Entrée 7 4 5 3" xfId="42608"/>
    <cellStyle name="Entrée 7 4 5 4" xfId="42609"/>
    <cellStyle name="Entrée 7 4 5 5" xfId="42610"/>
    <cellStyle name="Entrée 7 4 5 6" xfId="42611"/>
    <cellStyle name="Entrée 7 4 5 7" xfId="42612"/>
    <cellStyle name="Entrée 7 4 5 8" xfId="42613"/>
    <cellStyle name="Entrée 7 4 5 9" xfId="42614"/>
    <cellStyle name="Entrée 7 4 6" xfId="42615"/>
    <cellStyle name="Entrée 7 4 6 2" xfId="42616"/>
    <cellStyle name="Entrée 7 4 6 3" xfId="42617"/>
    <cellStyle name="Entrée 7 4 6 4" xfId="42618"/>
    <cellStyle name="Entrée 7 4 6 5" xfId="42619"/>
    <cellStyle name="Entrée 7 4 6 6" xfId="42620"/>
    <cellStyle name="Entrée 7 4 7" xfId="42621"/>
    <cellStyle name="Entrée 7 4 7 2" xfId="42622"/>
    <cellStyle name="Entrée 7 4 7 3" xfId="42623"/>
    <cellStyle name="Entrée 7 4 7 4" xfId="42624"/>
    <cellStyle name="Entrée 7 4 7 5" xfId="42625"/>
    <cellStyle name="Entrée 7 4 7 6" xfId="42626"/>
    <cellStyle name="Entrée 7 4 8" xfId="42627"/>
    <cellStyle name="Entrée 7 4 9" xfId="42628"/>
    <cellStyle name="Entrée 7 5" xfId="42629"/>
    <cellStyle name="Entrée 7 5 2" xfId="42630"/>
    <cellStyle name="Entrée 7 5 3" xfId="42631"/>
    <cellStyle name="Entrée 7 5 4" xfId="42632"/>
    <cellStyle name="Entrée 7 5 5" xfId="42633"/>
    <cellStyle name="Entrée 7 5 6" xfId="42634"/>
    <cellStyle name="Entrée 7 5 7" xfId="42635"/>
    <cellStyle name="Entrée 7 5 8" xfId="42636"/>
    <cellStyle name="Entrée 7 5 9" xfId="42637"/>
    <cellStyle name="Entrée 7 6" xfId="42638"/>
    <cellStyle name="Entrée 7 6 2" xfId="42639"/>
    <cellStyle name="Entrée 7 6 3" xfId="42640"/>
    <cellStyle name="Entrée 7 6 4" xfId="42641"/>
    <cellStyle name="Entrée 7 6 5" xfId="42642"/>
    <cellStyle name="Entrée 7 6 6" xfId="42643"/>
    <cellStyle name="Entrée 7 6 7" xfId="42644"/>
    <cellStyle name="Entrée 7 6 8" xfId="42645"/>
    <cellStyle name="Entrée 7 6 9" xfId="42646"/>
    <cellStyle name="Entrée 7 7" xfId="42647"/>
    <cellStyle name="Entrée 7 7 2" xfId="42648"/>
    <cellStyle name="Entrée 7 7 3" xfId="42649"/>
    <cellStyle name="Entrée 7 7 4" xfId="42650"/>
    <cellStyle name="Entrée 7 7 5" xfId="42651"/>
    <cellStyle name="Entrée 7 7 6" xfId="42652"/>
    <cellStyle name="Entrée 7 8" xfId="42653"/>
    <cellStyle name="Entrée 8" xfId="42654"/>
    <cellStyle name="Entrée 8 2" xfId="42655"/>
    <cellStyle name="Entrée 8 2 2" xfId="42656"/>
    <cellStyle name="Entrée 8 2 2 2" xfId="42657"/>
    <cellStyle name="Entrée 8 2 2 2 10" xfId="42658"/>
    <cellStyle name="Entrée 8 2 2 2 11" xfId="42659"/>
    <cellStyle name="Entrée 8 2 2 2 12" xfId="42660"/>
    <cellStyle name="Entrée 8 2 2 2 13" xfId="42661"/>
    <cellStyle name="Entrée 8 2 2 2 14" xfId="42662"/>
    <cellStyle name="Entrée 8 2 2 2 15" xfId="42663"/>
    <cellStyle name="Entrée 8 2 2 2 2" xfId="42664"/>
    <cellStyle name="Entrée 8 2 2 2 2 10" xfId="42665"/>
    <cellStyle name="Entrée 8 2 2 2 2 2" xfId="42666"/>
    <cellStyle name="Entrée 8 2 2 2 2 2 2" xfId="42667"/>
    <cellStyle name="Entrée 8 2 2 2 2 2 3" xfId="42668"/>
    <cellStyle name="Entrée 8 2 2 2 2 2 4" xfId="42669"/>
    <cellStyle name="Entrée 8 2 2 2 2 2 5" xfId="42670"/>
    <cellStyle name="Entrée 8 2 2 2 2 2 6" xfId="42671"/>
    <cellStyle name="Entrée 8 2 2 2 2 2 7" xfId="42672"/>
    <cellStyle name="Entrée 8 2 2 2 2 2 8" xfId="42673"/>
    <cellStyle name="Entrée 8 2 2 2 2 2 9" xfId="42674"/>
    <cellStyle name="Entrée 8 2 2 2 2 3" xfId="42675"/>
    <cellStyle name="Entrée 8 2 2 2 2 4" xfId="42676"/>
    <cellStyle name="Entrée 8 2 2 2 2 5" xfId="42677"/>
    <cellStyle name="Entrée 8 2 2 2 2 6" xfId="42678"/>
    <cellStyle name="Entrée 8 2 2 2 2 7" xfId="42679"/>
    <cellStyle name="Entrée 8 2 2 2 2 8" xfId="42680"/>
    <cellStyle name="Entrée 8 2 2 2 2 9" xfId="42681"/>
    <cellStyle name="Entrée 8 2 2 2 3" xfId="42682"/>
    <cellStyle name="Entrée 8 2 2 2 3 10" xfId="42683"/>
    <cellStyle name="Entrée 8 2 2 2 3 2" xfId="42684"/>
    <cellStyle name="Entrée 8 2 2 2 3 2 2" xfId="42685"/>
    <cellStyle name="Entrée 8 2 2 2 3 2 3" xfId="42686"/>
    <cellStyle name="Entrée 8 2 2 2 3 2 4" xfId="42687"/>
    <cellStyle name="Entrée 8 2 2 2 3 2 5" xfId="42688"/>
    <cellStyle name="Entrée 8 2 2 2 3 2 6" xfId="42689"/>
    <cellStyle name="Entrée 8 2 2 2 3 2 7" xfId="42690"/>
    <cellStyle name="Entrée 8 2 2 2 3 2 8" xfId="42691"/>
    <cellStyle name="Entrée 8 2 2 2 3 2 9" xfId="42692"/>
    <cellStyle name="Entrée 8 2 2 2 3 3" xfId="42693"/>
    <cellStyle name="Entrée 8 2 2 2 3 4" xfId="42694"/>
    <cellStyle name="Entrée 8 2 2 2 3 5" xfId="42695"/>
    <cellStyle name="Entrée 8 2 2 2 3 6" xfId="42696"/>
    <cellStyle name="Entrée 8 2 2 2 3 7" xfId="42697"/>
    <cellStyle name="Entrée 8 2 2 2 3 8" xfId="42698"/>
    <cellStyle name="Entrée 8 2 2 2 3 9" xfId="42699"/>
    <cellStyle name="Entrée 8 2 2 2 4" xfId="42700"/>
    <cellStyle name="Entrée 8 2 2 2 4 2" xfId="42701"/>
    <cellStyle name="Entrée 8 2 2 2 4 3" xfId="42702"/>
    <cellStyle name="Entrée 8 2 2 2 4 4" xfId="42703"/>
    <cellStyle name="Entrée 8 2 2 2 4 5" xfId="42704"/>
    <cellStyle name="Entrée 8 2 2 2 4 6" xfId="42705"/>
    <cellStyle name="Entrée 8 2 2 2 4 7" xfId="42706"/>
    <cellStyle name="Entrée 8 2 2 2 4 8" xfId="42707"/>
    <cellStyle name="Entrée 8 2 2 2 4 9" xfId="42708"/>
    <cellStyle name="Entrée 8 2 2 2 5" xfId="42709"/>
    <cellStyle name="Entrée 8 2 2 2 5 2" xfId="42710"/>
    <cellStyle name="Entrée 8 2 2 2 5 3" xfId="42711"/>
    <cellStyle name="Entrée 8 2 2 2 5 4" xfId="42712"/>
    <cellStyle name="Entrée 8 2 2 2 5 5" xfId="42713"/>
    <cellStyle name="Entrée 8 2 2 2 5 6" xfId="42714"/>
    <cellStyle name="Entrée 8 2 2 2 5 7" xfId="42715"/>
    <cellStyle name="Entrée 8 2 2 2 5 8" xfId="42716"/>
    <cellStyle name="Entrée 8 2 2 2 5 9" xfId="42717"/>
    <cellStyle name="Entrée 8 2 2 2 6" xfId="42718"/>
    <cellStyle name="Entrée 8 2 2 2 6 2" xfId="42719"/>
    <cellStyle name="Entrée 8 2 2 2 6 3" xfId="42720"/>
    <cellStyle name="Entrée 8 2 2 2 6 4" xfId="42721"/>
    <cellStyle name="Entrée 8 2 2 2 6 5" xfId="42722"/>
    <cellStyle name="Entrée 8 2 2 2 6 6" xfId="42723"/>
    <cellStyle name="Entrée 8 2 2 2 7" xfId="42724"/>
    <cellStyle name="Entrée 8 2 2 2 7 2" xfId="42725"/>
    <cellStyle name="Entrée 8 2 2 2 7 3" xfId="42726"/>
    <cellStyle name="Entrée 8 2 2 2 7 4" xfId="42727"/>
    <cellStyle name="Entrée 8 2 2 2 7 5" xfId="42728"/>
    <cellStyle name="Entrée 8 2 2 2 7 6" xfId="42729"/>
    <cellStyle name="Entrée 8 2 2 2 8" xfId="42730"/>
    <cellStyle name="Entrée 8 2 2 2 9" xfId="42731"/>
    <cellStyle name="Entrée 8 2 2 3" xfId="42732"/>
    <cellStyle name="Entrée 8 2 2 3 2" xfId="42733"/>
    <cellStyle name="Entrée 8 2 2 3 3" xfId="42734"/>
    <cellStyle name="Entrée 8 2 2 3 4" xfId="42735"/>
    <cellStyle name="Entrée 8 2 2 3 5" xfId="42736"/>
    <cellStyle name="Entrée 8 2 2 3 6" xfId="42737"/>
    <cellStyle name="Entrée 8 2 2 3 7" xfId="42738"/>
    <cellStyle name="Entrée 8 2 2 3 8" xfId="42739"/>
    <cellStyle name="Entrée 8 2 2 3 9" xfId="42740"/>
    <cellStyle name="Entrée 8 2 2 4" xfId="42741"/>
    <cellStyle name="Entrée 8 2 2 4 2" xfId="42742"/>
    <cellStyle name="Entrée 8 2 2 4 3" xfId="42743"/>
    <cellStyle name="Entrée 8 2 2 4 4" xfId="42744"/>
    <cellStyle name="Entrée 8 2 2 4 5" xfId="42745"/>
    <cellStyle name="Entrée 8 2 2 4 6" xfId="42746"/>
    <cellStyle name="Entrée 8 2 2 4 7" xfId="42747"/>
    <cellStyle name="Entrée 8 2 2 4 8" xfId="42748"/>
    <cellStyle name="Entrée 8 2 2 4 9" xfId="42749"/>
    <cellStyle name="Entrée 8 2 2 5" xfId="42750"/>
    <cellStyle name="Entrée 8 2 2 5 2" xfId="42751"/>
    <cellStyle name="Entrée 8 2 2 5 3" xfId="42752"/>
    <cellStyle name="Entrée 8 2 2 5 4" xfId="42753"/>
    <cellStyle name="Entrée 8 2 2 5 5" xfId="42754"/>
    <cellStyle name="Entrée 8 2 2 5 6" xfId="42755"/>
    <cellStyle name="Entrée 8 2 2 6" xfId="42756"/>
    <cellStyle name="Entrée 8 2 3" xfId="42757"/>
    <cellStyle name="Entrée 8 2 3 10" xfId="42758"/>
    <cellStyle name="Entrée 8 2 3 11" xfId="42759"/>
    <cellStyle name="Entrée 8 2 3 12" xfId="42760"/>
    <cellStyle name="Entrée 8 2 3 13" xfId="42761"/>
    <cellStyle name="Entrée 8 2 3 14" xfId="42762"/>
    <cellStyle name="Entrée 8 2 3 15" xfId="42763"/>
    <cellStyle name="Entrée 8 2 3 2" xfId="42764"/>
    <cellStyle name="Entrée 8 2 3 2 10" xfId="42765"/>
    <cellStyle name="Entrée 8 2 3 2 2" xfId="42766"/>
    <cellStyle name="Entrée 8 2 3 2 2 2" xfId="42767"/>
    <cellStyle name="Entrée 8 2 3 2 2 3" xfId="42768"/>
    <cellStyle name="Entrée 8 2 3 2 2 4" xfId="42769"/>
    <cellStyle name="Entrée 8 2 3 2 2 5" xfId="42770"/>
    <cellStyle name="Entrée 8 2 3 2 2 6" xfId="42771"/>
    <cellStyle name="Entrée 8 2 3 2 2 7" xfId="42772"/>
    <cellStyle name="Entrée 8 2 3 2 2 8" xfId="42773"/>
    <cellStyle name="Entrée 8 2 3 2 2 9" xfId="42774"/>
    <cellStyle name="Entrée 8 2 3 2 3" xfId="42775"/>
    <cellStyle name="Entrée 8 2 3 2 4" xfId="42776"/>
    <cellStyle name="Entrée 8 2 3 2 5" xfId="42777"/>
    <cellStyle name="Entrée 8 2 3 2 6" xfId="42778"/>
    <cellStyle name="Entrée 8 2 3 2 7" xfId="42779"/>
    <cellStyle name="Entrée 8 2 3 2 8" xfId="42780"/>
    <cellStyle name="Entrée 8 2 3 2 9" xfId="42781"/>
    <cellStyle name="Entrée 8 2 3 3" xfId="42782"/>
    <cellStyle name="Entrée 8 2 3 3 10" xfId="42783"/>
    <cellStyle name="Entrée 8 2 3 3 2" xfId="42784"/>
    <cellStyle name="Entrée 8 2 3 3 2 2" xfId="42785"/>
    <cellStyle name="Entrée 8 2 3 3 2 3" xfId="42786"/>
    <cellStyle name="Entrée 8 2 3 3 2 4" xfId="42787"/>
    <cellStyle name="Entrée 8 2 3 3 2 5" xfId="42788"/>
    <cellStyle name="Entrée 8 2 3 3 2 6" xfId="42789"/>
    <cellStyle name="Entrée 8 2 3 3 2 7" xfId="42790"/>
    <cellStyle name="Entrée 8 2 3 3 2 8" xfId="42791"/>
    <cellStyle name="Entrée 8 2 3 3 2 9" xfId="42792"/>
    <cellStyle name="Entrée 8 2 3 3 3" xfId="42793"/>
    <cellStyle name="Entrée 8 2 3 3 4" xfId="42794"/>
    <cellStyle name="Entrée 8 2 3 3 5" xfId="42795"/>
    <cellStyle name="Entrée 8 2 3 3 6" xfId="42796"/>
    <cellStyle name="Entrée 8 2 3 3 7" xfId="42797"/>
    <cellStyle name="Entrée 8 2 3 3 8" xfId="42798"/>
    <cellStyle name="Entrée 8 2 3 3 9" xfId="42799"/>
    <cellStyle name="Entrée 8 2 3 4" xfId="42800"/>
    <cellStyle name="Entrée 8 2 3 4 2" xfId="42801"/>
    <cellStyle name="Entrée 8 2 3 4 3" xfId="42802"/>
    <cellStyle name="Entrée 8 2 3 4 4" xfId="42803"/>
    <cellStyle name="Entrée 8 2 3 4 5" xfId="42804"/>
    <cellStyle name="Entrée 8 2 3 4 6" xfId="42805"/>
    <cellStyle name="Entrée 8 2 3 4 7" xfId="42806"/>
    <cellStyle name="Entrée 8 2 3 4 8" xfId="42807"/>
    <cellStyle name="Entrée 8 2 3 4 9" xfId="42808"/>
    <cellStyle name="Entrée 8 2 3 5" xfId="42809"/>
    <cellStyle name="Entrée 8 2 3 5 2" xfId="42810"/>
    <cellStyle name="Entrée 8 2 3 5 3" xfId="42811"/>
    <cellStyle name="Entrée 8 2 3 5 4" xfId="42812"/>
    <cellStyle name="Entrée 8 2 3 5 5" xfId="42813"/>
    <cellStyle name="Entrée 8 2 3 5 6" xfId="42814"/>
    <cellStyle name="Entrée 8 2 3 5 7" xfId="42815"/>
    <cellStyle name="Entrée 8 2 3 5 8" xfId="42816"/>
    <cellStyle name="Entrée 8 2 3 5 9" xfId="42817"/>
    <cellStyle name="Entrée 8 2 3 6" xfId="42818"/>
    <cellStyle name="Entrée 8 2 3 6 2" xfId="42819"/>
    <cellStyle name="Entrée 8 2 3 6 3" xfId="42820"/>
    <cellStyle name="Entrée 8 2 3 6 4" xfId="42821"/>
    <cellStyle name="Entrée 8 2 3 6 5" xfId="42822"/>
    <cellStyle name="Entrée 8 2 3 6 6" xfId="42823"/>
    <cellStyle name="Entrée 8 2 3 7" xfId="42824"/>
    <cellStyle name="Entrée 8 2 3 7 2" xfId="42825"/>
    <cellStyle name="Entrée 8 2 3 7 3" xfId="42826"/>
    <cellStyle name="Entrée 8 2 3 7 4" xfId="42827"/>
    <cellStyle name="Entrée 8 2 3 7 5" xfId="42828"/>
    <cellStyle name="Entrée 8 2 3 7 6" xfId="42829"/>
    <cellStyle name="Entrée 8 2 3 8" xfId="42830"/>
    <cellStyle name="Entrée 8 2 3 9" xfId="42831"/>
    <cellStyle name="Entrée 8 2 4" xfId="42832"/>
    <cellStyle name="Entrée 8 2 4 2" xfId="42833"/>
    <cellStyle name="Entrée 8 2 4 3" xfId="42834"/>
    <cellStyle name="Entrée 8 2 4 4" xfId="42835"/>
    <cellStyle name="Entrée 8 2 4 5" xfId="42836"/>
    <cellStyle name="Entrée 8 2 4 6" xfId="42837"/>
    <cellStyle name="Entrée 8 2 4 7" xfId="42838"/>
    <cellStyle name="Entrée 8 2 4 8" xfId="42839"/>
    <cellStyle name="Entrée 8 2 4 9" xfId="42840"/>
    <cellStyle name="Entrée 8 2 5" xfId="42841"/>
    <cellStyle name="Entrée 8 2 5 2" xfId="42842"/>
    <cellStyle name="Entrée 8 2 5 3" xfId="42843"/>
    <cellStyle name="Entrée 8 2 5 4" xfId="42844"/>
    <cellStyle name="Entrée 8 2 5 5" xfId="42845"/>
    <cellStyle name="Entrée 8 2 5 6" xfId="42846"/>
    <cellStyle name="Entrée 8 2 5 7" xfId="42847"/>
    <cellStyle name="Entrée 8 2 5 8" xfId="42848"/>
    <cellStyle name="Entrée 8 2 5 9" xfId="42849"/>
    <cellStyle name="Entrée 8 2 6" xfId="42850"/>
    <cellStyle name="Entrée 8 2 6 2" xfId="42851"/>
    <cellStyle name="Entrée 8 2 6 3" xfId="42852"/>
    <cellStyle name="Entrée 8 2 6 4" xfId="42853"/>
    <cellStyle name="Entrée 8 2 6 5" xfId="42854"/>
    <cellStyle name="Entrée 8 2 6 6" xfId="42855"/>
    <cellStyle name="Entrée 8 2 7" xfId="42856"/>
    <cellStyle name="Entrée 8 3" xfId="42857"/>
    <cellStyle name="Entrée 8 3 2" xfId="42858"/>
    <cellStyle name="Entrée 8 3 2 10" xfId="42859"/>
    <cellStyle name="Entrée 8 3 2 11" xfId="42860"/>
    <cellStyle name="Entrée 8 3 2 12" xfId="42861"/>
    <cellStyle name="Entrée 8 3 2 13" xfId="42862"/>
    <cellStyle name="Entrée 8 3 2 14" xfId="42863"/>
    <cellStyle name="Entrée 8 3 2 15" xfId="42864"/>
    <cellStyle name="Entrée 8 3 2 2" xfId="42865"/>
    <cellStyle name="Entrée 8 3 2 2 10" xfId="42866"/>
    <cellStyle name="Entrée 8 3 2 2 2" xfId="42867"/>
    <cellStyle name="Entrée 8 3 2 2 2 2" xfId="42868"/>
    <cellStyle name="Entrée 8 3 2 2 2 3" xfId="42869"/>
    <cellStyle name="Entrée 8 3 2 2 2 4" xfId="42870"/>
    <cellStyle name="Entrée 8 3 2 2 2 5" xfId="42871"/>
    <cellStyle name="Entrée 8 3 2 2 2 6" xfId="42872"/>
    <cellStyle name="Entrée 8 3 2 2 2 7" xfId="42873"/>
    <cellStyle name="Entrée 8 3 2 2 2 8" xfId="42874"/>
    <cellStyle name="Entrée 8 3 2 2 2 9" xfId="42875"/>
    <cellStyle name="Entrée 8 3 2 2 3" xfId="42876"/>
    <cellStyle name="Entrée 8 3 2 2 4" xfId="42877"/>
    <cellStyle name="Entrée 8 3 2 2 5" xfId="42878"/>
    <cellStyle name="Entrée 8 3 2 2 6" xfId="42879"/>
    <cellStyle name="Entrée 8 3 2 2 7" xfId="42880"/>
    <cellStyle name="Entrée 8 3 2 2 8" xfId="42881"/>
    <cellStyle name="Entrée 8 3 2 2 9" xfId="42882"/>
    <cellStyle name="Entrée 8 3 2 3" xfId="42883"/>
    <cellStyle name="Entrée 8 3 2 3 10" xfId="42884"/>
    <cellStyle name="Entrée 8 3 2 3 2" xfId="42885"/>
    <cellStyle name="Entrée 8 3 2 3 2 2" xfId="42886"/>
    <cellStyle name="Entrée 8 3 2 3 2 3" xfId="42887"/>
    <cellStyle name="Entrée 8 3 2 3 2 4" xfId="42888"/>
    <cellStyle name="Entrée 8 3 2 3 2 5" xfId="42889"/>
    <cellStyle name="Entrée 8 3 2 3 2 6" xfId="42890"/>
    <cellStyle name="Entrée 8 3 2 3 2 7" xfId="42891"/>
    <cellStyle name="Entrée 8 3 2 3 2 8" xfId="42892"/>
    <cellStyle name="Entrée 8 3 2 3 2 9" xfId="42893"/>
    <cellStyle name="Entrée 8 3 2 3 3" xfId="42894"/>
    <cellStyle name="Entrée 8 3 2 3 4" xfId="42895"/>
    <cellStyle name="Entrée 8 3 2 3 5" xfId="42896"/>
    <cellStyle name="Entrée 8 3 2 3 6" xfId="42897"/>
    <cellStyle name="Entrée 8 3 2 3 7" xfId="42898"/>
    <cellStyle name="Entrée 8 3 2 3 8" xfId="42899"/>
    <cellStyle name="Entrée 8 3 2 3 9" xfId="42900"/>
    <cellStyle name="Entrée 8 3 2 4" xfId="42901"/>
    <cellStyle name="Entrée 8 3 2 4 2" xfId="42902"/>
    <cellStyle name="Entrée 8 3 2 4 3" xfId="42903"/>
    <cellStyle name="Entrée 8 3 2 4 4" xfId="42904"/>
    <cellStyle name="Entrée 8 3 2 4 5" xfId="42905"/>
    <cellStyle name="Entrée 8 3 2 4 6" xfId="42906"/>
    <cellStyle name="Entrée 8 3 2 4 7" xfId="42907"/>
    <cellStyle name="Entrée 8 3 2 4 8" xfId="42908"/>
    <cellStyle name="Entrée 8 3 2 4 9" xfId="42909"/>
    <cellStyle name="Entrée 8 3 2 5" xfId="42910"/>
    <cellStyle name="Entrée 8 3 2 5 2" xfId="42911"/>
    <cellStyle name="Entrée 8 3 2 5 3" xfId="42912"/>
    <cellStyle name="Entrée 8 3 2 5 4" xfId="42913"/>
    <cellStyle name="Entrée 8 3 2 5 5" xfId="42914"/>
    <cellStyle name="Entrée 8 3 2 5 6" xfId="42915"/>
    <cellStyle name="Entrée 8 3 2 5 7" xfId="42916"/>
    <cellStyle name="Entrée 8 3 2 5 8" xfId="42917"/>
    <cellStyle name="Entrée 8 3 2 5 9" xfId="42918"/>
    <cellStyle name="Entrée 8 3 2 6" xfId="42919"/>
    <cellStyle name="Entrée 8 3 2 6 2" xfId="42920"/>
    <cellStyle name="Entrée 8 3 2 6 3" xfId="42921"/>
    <cellStyle name="Entrée 8 3 2 6 4" xfId="42922"/>
    <cellStyle name="Entrée 8 3 2 6 5" xfId="42923"/>
    <cellStyle name="Entrée 8 3 2 6 6" xfId="42924"/>
    <cellStyle name="Entrée 8 3 2 7" xfId="42925"/>
    <cellStyle name="Entrée 8 3 2 7 2" xfId="42926"/>
    <cellStyle name="Entrée 8 3 2 7 3" xfId="42927"/>
    <cellStyle name="Entrée 8 3 2 7 4" xfId="42928"/>
    <cellStyle name="Entrée 8 3 2 7 5" xfId="42929"/>
    <cellStyle name="Entrée 8 3 2 7 6" xfId="42930"/>
    <cellStyle name="Entrée 8 3 2 8" xfId="42931"/>
    <cellStyle name="Entrée 8 3 2 9" xfId="42932"/>
    <cellStyle name="Entrée 8 3 3" xfId="42933"/>
    <cellStyle name="Entrée 8 3 3 2" xfId="42934"/>
    <cellStyle name="Entrée 8 3 3 3" xfId="42935"/>
    <cellStyle name="Entrée 8 3 3 4" xfId="42936"/>
    <cellStyle name="Entrée 8 3 3 5" xfId="42937"/>
    <cellStyle name="Entrée 8 3 3 6" xfId="42938"/>
    <cellStyle name="Entrée 8 3 3 7" xfId="42939"/>
    <cellStyle name="Entrée 8 3 3 8" xfId="42940"/>
    <cellStyle name="Entrée 8 3 3 9" xfId="42941"/>
    <cellStyle name="Entrée 8 3 4" xfId="42942"/>
    <cellStyle name="Entrée 8 3 4 2" xfId="42943"/>
    <cellStyle name="Entrée 8 3 4 3" xfId="42944"/>
    <cellStyle name="Entrée 8 3 4 4" xfId="42945"/>
    <cellStyle name="Entrée 8 3 4 5" xfId="42946"/>
    <cellStyle name="Entrée 8 3 4 6" xfId="42947"/>
    <cellStyle name="Entrée 8 3 4 7" xfId="42948"/>
    <cellStyle name="Entrée 8 3 4 8" xfId="42949"/>
    <cellStyle name="Entrée 8 3 4 9" xfId="42950"/>
    <cellStyle name="Entrée 8 3 5" xfId="42951"/>
    <cellStyle name="Entrée 8 3 5 2" xfId="42952"/>
    <cellStyle name="Entrée 8 3 5 3" xfId="42953"/>
    <cellStyle name="Entrée 8 3 5 4" xfId="42954"/>
    <cellStyle name="Entrée 8 3 5 5" xfId="42955"/>
    <cellStyle name="Entrée 8 3 5 6" xfId="42956"/>
    <cellStyle name="Entrée 8 3 6" xfId="42957"/>
    <cellStyle name="Entrée 8 4" xfId="42958"/>
    <cellStyle name="Entrée 8 4 10" xfId="42959"/>
    <cellStyle name="Entrée 8 4 11" xfId="42960"/>
    <cellStyle name="Entrée 8 4 12" xfId="42961"/>
    <cellStyle name="Entrée 8 4 13" xfId="42962"/>
    <cellStyle name="Entrée 8 4 14" xfId="42963"/>
    <cellStyle name="Entrée 8 4 15" xfId="42964"/>
    <cellStyle name="Entrée 8 4 2" xfId="42965"/>
    <cellStyle name="Entrée 8 4 2 10" xfId="42966"/>
    <cellStyle name="Entrée 8 4 2 2" xfId="42967"/>
    <cellStyle name="Entrée 8 4 2 2 2" xfId="42968"/>
    <cellStyle name="Entrée 8 4 2 2 3" xfId="42969"/>
    <cellStyle name="Entrée 8 4 2 2 4" xfId="42970"/>
    <cellStyle name="Entrée 8 4 2 2 5" xfId="42971"/>
    <cellStyle name="Entrée 8 4 2 2 6" xfId="42972"/>
    <cellStyle name="Entrée 8 4 2 2 7" xfId="42973"/>
    <cellStyle name="Entrée 8 4 2 2 8" xfId="42974"/>
    <cellStyle name="Entrée 8 4 2 2 9" xfId="42975"/>
    <cellStyle name="Entrée 8 4 2 3" xfId="42976"/>
    <cellStyle name="Entrée 8 4 2 4" xfId="42977"/>
    <cellStyle name="Entrée 8 4 2 5" xfId="42978"/>
    <cellStyle name="Entrée 8 4 2 6" xfId="42979"/>
    <cellStyle name="Entrée 8 4 2 7" xfId="42980"/>
    <cellStyle name="Entrée 8 4 2 8" xfId="42981"/>
    <cellStyle name="Entrée 8 4 2 9" xfId="42982"/>
    <cellStyle name="Entrée 8 4 3" xfId="42983"/>
    <cellStyle name="Entrée 8 4 3 10" xfId="42984"/>
    <cellStyle name="Entrée 8 4 3 2" xfId="42985"/>
    <cellStyle name="Entrée 8 4 3 2 2" xfId="42986"/>
    <cellStyle name="Entrée 8 4 3 2 3" xfId="42987"/>
    <cellStyle name="Entrée 8 4 3 2 4" xfId="42988"/>
    <cellStyle name="Entrée 8 4 3 2 5" xfId="42989"/>
    <cellStyle name="Entrée 8 4 3 2 6" xfId="42990"/>
    <cellStyle name="Entrée 8 4 3 2 7" xfId="42991"/>
    <cellStyle name="Entrée 8 4 3 2 8" xfId="42992"/>
    <cellStyle name="Entrée 8 4 3 2 9" xfId="42993"/>
    <cellStyle name="Entrée 8 4 3 3" xfId="42994"/>
    <cellStyle name="Entrée 8 4 3 4" xfId="42995"/>
    <cellStyle name="Entrée 8 4 3 5" xfId="42996"/>
    <cellStyle name="Entrée 8 4 3 6" xfId="42997"/>
    <cellStyle name="Entrée 8 4 3 7" xfId="42998"/>
    <cellStyle name="Entrée 8 4 3 8" xfId="42999"/>
    <cellStyle name="Entrée 8 4 3 9" xfId="43000"/>
    <cellStyle name="Entrée 8 4 4" xfId="43001"/>
    <cellStyle name="Entrée 8 4 4 2" xfId="43002"/>
    <cellStyle name="Entrée 8 4 4 3" xfId="43003"/>
    <cellStyle name="Entrée 8 4 4 4" xfId="43004"/>
    <cellStyle name="Entrée 8 4 4 5" xfId="43005"/>
    <cellStyle name="Entrée 8 4 4 6" xfId="43006"/>
    <cellStyle name="Entrée 8 4 4 7" xfId="43007"/>
    <cellStyle name="Entrée 8 4 4 8" xfId="43008"/>
    <cellStyle name="Entrée 8 4 4 9" xfId="43009"/>
    <cellStyle name="Entrée 8 4 5" xfId="43010"/>
    <cellStyle name="Entrée 8 4 5 2" xfId="43011"/>
    <cellStyle name="Entrée 8 4 5 3" xfId="43012"/>
    <cellStyle name="Entrée 8 4 5 4" xfId="43013"/>
    <cellStyle name="Entrée 8 4 5 5" xfId="43014"/>
    <cellStyle name="Entrée 8 4 5 6" xfId="43015"/>
    <cellStyle name="Entrée 8 4 5 7" xfId="43016"/>
    <cellStyle name="Entrée 8 4 5 8" xfId="43017"/>
    <cellStyle name="Entrée 8 4 5 9" xfId="43018"/>
    <cellStyle name="Entrée 8 4 6" xfId="43019"/>
    <cellStyle name="Entrée 8 4 6 2" xfId="43020"/>
    <cellStyle name="Entrée 8 4 6 3" xfId="43021"/>
    <cellStyle name="Entrée 8 4 6 4" xfId="43022"/>
    <cellStyle name="Entrée 8 4 6 5" xfId="43023"/>
    <cellStyle name="Entrée 8 4 6 6" xfId="43024"/>
    <cellStyle name="Entrée 8 4 7" xfId="43025"/>
    <cellStyle name="Entrée 8 4 7 2" xfId="43026"/>
    <cellStyle name="Entrée 8 4 7 3" xfId="43027"/>
    <cellStyle name="Entrée 8 4 7 4" xfId="43028"/>
    <cellStyle name="Entrée 8 4 7 5" xfId="43029"/>
    <cellStyle name="Entrée 8 4 7 6" xfId="43030"/>
    <cellStyle name="Entrée 8 4 8" xfId="43031"/>
    <cellStyle name="Entrée 8 4 9" xfId="43032"/>
    <cellStyle name="Entrée 8 5" xfId="43033"/>
    <cellStyle name="Entrée 8 5 2" xfId="43034"/>
    <cellStyle name="Entrée 8 5 3" xfId="43035"/>
    <cellStyle name="Entrée 8 5 4" xfId="43036"/>
    <cellStyle name="Entrée 8 5 5" xfId="43037"/>
    <cellStyle name="Entrée 8 5 6" xfId="43038"/>
    <cellStyle name="Entrée 8 5 7" xfId="43039"/>
    <cellStyle name="Entrée 8 5 8" xfId="43040"/>
    <cellStyle name="Entrée 8 5 9" xfId="43041"/>
    <cellStyle name="Entrée 8 6" xfId="43042"/>
    <cellStyle name="Entrée 8 6 2" xfId="43043"/>
    <cellStyle name="Entrée 8 6 3" xfId="43044"/>
    <cellStyle name="Entrée 8 6 4" xfId="43045"/>
    <cellStyle name="Entrée 8 6 5" xfId="43046"/>
    <cellStyle name="Entrée 8 6 6" xfId="43047"/>
    <cellStyle name="Entrée 8 6 7" xfId="43048"/>
    <cellStyle name="Entrée 8 6 8" xfId="43049"/>
    <cellStyle name="Entrée 8 6 9" xfId="43050"/>
    <cellStyle name="Entrée 8 7" xfId="43051"/>
    <cellStyle name="Entrée 8 7 2" xfId="43052"/>
    <cellStyle name="Entrée 8 7 3" xfId="43053"/>
    <cellStyle name="Entrée 8 7 4" xfId="43054"/>
    <cellStyle name="Entrée 8 7 5" xfId="43055"/>
    <cellStyle name="Entrée 8 7 6" xfId="43056"/>
    <cellStyle name="Entrée 8 8" xfId="43057"/>
    <cellStyle name="Entrée 9" xfId="43058"/>
    <cellStyle name="Entrée 9 2" xfId="43059"/>
    <cellStyle name="Entrée 9 2 2" xfId="43060"/>
    <cellStyle name="Entrée 9 2 2 2" xfId="43061"/>
    <cellStyle name="Entrée 9 2 2 2 10" xfId="43062"/>
    <cellStyle name="Entrée 9 2 2 2 11" xfId="43063"/>
    <cellStyle name="Entrée 9 2 2 2 12" xfId="43064"/>
    <cellStyle name="Entrée 9 2 2 2 13" xfId="43065"/>
    <cellStyle name="Entrée 9 2 2 2 14" xfId="43066"/>
    <cellStyle name="Entrée 9 2 2 2 15" xfId="43067"/>
    <cellStyle name="Entrée 9 2 2 2 2" xfId="43068"/>
    <cellStyle name="Entrée 9 2 2 2 2 10" xfId="43069"/>
    <cellStyle name="Entrée 9 2 2 2 2 2" xfId="43070"/>
    <cellStyle name="Entrée 9 2 2 2 2 2 2" xfId="43071"/>
    <cellStyle name="Entrée 9 2 2 2 2 2 3" xfId="43072"/>
    <cellStyle name="Entrée 9 2 2 2 2 2 4" xfId="43073"/>
    <cellStyle name="Entrée 9 2 2 2 2 2 5" xfId="43074"/>
    <cellStyle name="Entrée 9 2 2 2 2 2 6" xfId="43075"/>
    <cellStyle name="Entrée 9 2 2 2 2 2 7" xfId="43076"/>
    <cellStyle name="Entrée 9 2 2 2 2 2 8" xfId="43077"/>
    <cellStyle name="Entrée 9 2 2 2 2 2 9" xfId="43078"/>
    <cellStyle name="Entrée 9 2 2 2 2 3" xfId="43079"/>
    <cellStyle name="Entrée 9 2 2 2 2 4" xfId="43080"/>
    <cellStyle name="Entrée 9 2 2 2 2 5" xfId="43081"/>
    <cellStyle name="Entrée 9 2 2 2 2 6" xfId="43082"/>
    <cellStyle name="Entrée 9 2 2 2 2 7" xfId="43083"/>
    <cellStyle name="Entrée 9 2 2 2 2 8" xfId="43084"/>
    <cellStyle name="Entrée 9 2 2 2 2 9" xfId="43085"/>
    <cellStyle name="Entrée 9 2 2 2 3" xfId="43086"/>
    <cellStyle name="Entrée 9 2 2 2 3 10" xfId="43087"/>
    <cellStyle name="Entrée 9 2 2 2 3 2" xfId="43088"/>
    <cellStyle name="Entrée 9 2 2 2 3 2 2" xfId="43089"/>
    <cellStyle name="Entrée 9 2 2 2 3 2 3" xfId="43090"/>
    <cellStyle name="Entrée 9 2 2 2 3 2 4" xfId="43091"/>
    <cellStyle name="Entrée 9 2 2 2 3 2 5" xfId="43092"/>
    <cellStyle name="Entrée 9 2 2 2 3 2 6" xfId="43093"/>
    <cellStyle name="Entrée 9 2 2 2 3 2 7" xfId="43094"/>
    <cellStyle name="Entrée 9 2 2 2 3 2 8" xfId="43095"/>
    <cellStyle name="Entrée 9 2 2 2 3 2 9" xfId="43096"/>
    <cellStyle name="Entrée 9 2 2 2 3 3" xfId="43097"/>
    <cellStyle name="Entrée 9 2 2 2 3 4" xfId="43098"/>
    <cellStyle name="Entrée 9 2 2 2 3 5" xfId="43099"/>
    <cellStyle name="Entrée 9 2 2 2 3 6" xfId="43100"/>
    <cellStyle name="Entrée 9 2 2 2 3 7" xfId="43101"/>
    <cellStyle name="Entrée 9 2 2 2 3 8" xfId="43102"/>
    <cellStyle name="Entrée 9 2 2 2 3 9" xfId="43103"/>
    <cellStyle name="Entrée 9 2 2 2 4" xfId="43104"/>
    <cellStyle name="Entrée 9 2 2 2 4 2" xfId="43105"/>
    <cellStyle name="Entrée 9 2 2 2 4 3" xfId="43106"/>
    <cellStyle name="Entrée 9 2 2 2 4 4" xfId="43107"/>
    <cellStyle name="Entrée 9 2 2 2 4 5" xfId="43108"/>
    <cellStyle name="Entrée 9 2 2 2 4 6" xfId="43109"/>
    <cellStyle name="Entrée 9 2 2 2 4 7" xfId="43110"/>
    <cellStyle name="Entrée 9 2 2 2 4 8" xfId="43111"/>
    <cellStyle name="Entrée 9 2 2 2 4 9" xfId="43112"/>
    <cellStyle name="Entrée 9 2 2 2 5" xfId="43113"/>
    <cellStyle name="Entrée 9 2 2 2 5 2" xfId="43114"/>
    <cellStyle name="Entrée 9 2 2 2 5 3" xfId="43115"/>
    <cellStyle name="Entrée 9 2 2 2 5 4" xfId="43116"/>
    <cellStyle name="Entrée 9 2 2 2 5 5" xfId="43117"/>
    <cellStyle name="Entrée 9 2 2 2 5 6" xfId="43118"/>
    <cellStyle name="Entrée 9 2 2 2 5 7" xfId="43119"/>
    <cellStyle name="Entrée 9 2 2 2 5 8" xfId="43120"/>
    <cellStyle name="Entrée 9 2 2 2 5 9" xfId="43121"/>
    <cellStyle name="Entrée 9 2 2 2 6" xfId="43122"/>
    <cellStyle name="Entrée 9 2 2 2 6 2" xfId="43123"/>
    <cellStyle name="Entrée 9 2 2 2 6 3" xfId="43124"/>
    <cellStyle name="Entrée 9 2 2 2 6 4" xfId="43125"/>
    <cellStyle name="Entrée 9 2 2 2 6 5" xfId="43126"/>
    <cellStyle name="Entrée 9 2 2 2 6 6" xfId="43127"/>
    <cellStyle name="Entrée 9 2 2 2 7" xfId="43128"/>
    <cellStyle name="Entrée 9 2 2 2 7 2" xfId="43129"/>
    <cellStyle name="Entrée 9 2 2 2 7 3" xfId="43130"/>
    <cellStyle name="Entrée 9 2 2 2 7 4" xfId="43131"/>
    <cellStyle name="Entrée 9 2 2 2 7 5" xfId="43132"/>
    <cellStyle name="Entrée 9 2 2 2 7 6" xfId="43133"/>
    <cellStyle name="Entrée 9 2 2 2 8" xfId="43134"/>
    <cellStyle name="Entrée 9 2 2 2 9" xfId="43135"/>
    <cellStyle name="Entrée 9 2 2 3" xfId="43136"/>
    <cellStyle name="Entrée 9 2 2 3 2" xfId="43137"/>
    <cellStyle name="Entrée 9 2 2 3 3" xfId="43138"/>
    <cellStyle name="Entrée 9 2 2 3 4" xfId="43139"/>
    <cellStyle name="Entrée 9 2 2 3 5" xfId="43140"/>
    <cellStyle name="Entrée 9 2 2 3 6" xfId="43141"/>
    <cellStyle name="Entrée 9 2 2 3 7" xfId="43142"/>
    <cellStyle name="Entrée 9 2 2 3 8" xfId="43143"/>
    <cellStyle name="Entrée 9 2 2 3 9" xfId="43144"/>
    <cellStyle name="Entrée 9 2 2 4" xfId="43145"/>
    <cellStyle name="Entrée 9 2 2 4 2" xfId="43146"/>
    <cellStyle name="Entrée 9 2 2 4 3" xfId="43147"/>
    <cellStyle name="Entrée 9 2 2 4 4" xfId="43148"/>
    <cellStyle name="Entrée 9 2 2 4 5" xfId="43149"/>
    <cellStyle name="Entrée 9 2 2 4 6" xfId="43150"/>
    <cellStyle name="Entrée 9 2 2 4 7" xfId="43151"/>
    <cellStyle name="Entrée 9 2 2 4 8" xfId="43152"/>
    <cellStyle name="Entrée 9 2 2 4 9" xfId="43153"/>
    <cellStyle name="Entrée 9 2 2 5" xfId="43154"/>
    <cellStyle name="Entrée 9 2 2 5 2" xfId="43155"/>
    <cellStyle name="Entrée 9 2 2 5 3" xfId="43156"/>
    <cellStyle name="Entrée 9 2 2 5 4" xfId="43157"/>
    <cellStyle name="Entrée 9 2 2 5 5" xfId="43158"/>
    <cellStyle name="Entrée 9 2 2 5 6" xfId="43159"/>
    <cellStyle name="Entrée 9 2 2 6" xfId="43160"/>
    <cellStyle name="Entrée 9 2 3" xfId="43161"/>
    <cellStyle name="Entrée 9 2 3 10" xfId="43162"/>
    <cellStyle name="Entrée 9 2 3 11" xfId="43163"/>
    <cellStyle name="Entrée 9 2 3 12" xfId="43164"/>
    <cellStyle name="Entrée 9 2 3 13" xfId="43165"/>
    <cellStyle name="Entrée 9 2 3 14" xfId="43166"/>
    <cellStyle name="Entrée 9 2 3 15" xfId="43167"/>
    <cellStyle name="Entrée 9 2 3 2" xfId="43168"/>
    <cellStyle name="Entrée 9 2 3 2 10" xfId="43169"/>
    <cellStyle name="Entrée 9 2 3 2 2" xfId="43170"/>
    <cellStyle name="Entrée 9 2 3 2 2 2" xfId="43171"/>
    <cellStyle name="Entrée 9 2 3 2 2 3" xfId="43172"/>
    <cellStyle name="Entrée 9 2 3 2 2 4" xfId="43173"/>
    <cellStyle name="Entrée 9 2 3 2 2 5" xfId="43174"/>
    <cellStyle name="Entrée 9 2 3 2 2 6" xfId="43175"/>
    <cellStyle name="Entrée 9 2 3 2 2 7" xfId="43176"/>
    <cellStyle name="Entrée 9 2 3 2 2 8" xfId="43177"/>
    <cellStyle name="Entrée 9 2 3 2 2 9" xfId="43178"/>
    <cellStyle name="Entrée 9 2 3 2 3" xfId="43179"/>
    <cellStyle name="Entrée 9 2 3 2 4" xfId="43180"/>
    <cellStyle name="Entrée 9 2 3 2 5" xfId="43181"/>
    <cellStyle name="Entrée 9 2 3 2 6" xfId="43182"/>
    <cellStyle name="Entrée 9 2 3 2 7" xfId="43183"/>
    <cellStyle name="Entrée 9 2 3 2 8" xfId="43184"/>
    <cellStyle name="Entrée 9 2 3 2 9" xfId="43185"/>
    <cellStyle name="Entrée 9 2 3 3" xfId="43186"/>
    <cellStyle name="Entrée 9 2 3 3 10" xfId="43187"/>
    <cellStyle name="Entrée 9 2 3 3 2" xfId="43188"/>
    <cellStyle name="Entrée 9 2 3 3 2 2" xfId="43189"/>
    <cellStyle name="Entrée 9 2 3 3 2 3" xfId="43190"/>
    <cellStyle name="Entrée 9 2 3 3 2 4" xfId="43191"/>
    <cellStyle name="Entrée 9 2 3 3 2 5" xfId="43192"/>
    <cellStyle name="Entrée 9 2 3 3 2 6" xfId="43193"/>
    <cellStyle name="Entrée 9 2 3 3 2 7" xfId="43194"/>
    <cellStyle name="Entrée 9 2 3 3 2 8" xfId="43195"/>
    <cellStyle name="Entrée 9 2 3 3 2 9" xfId="43196"/>
    <cellStyle name="Entrée 9 2 3 3 3" xfId="43197"/>
    <cellStyle name="Entrée 9 2 3 3 4" xfId="43198"/>
    <cellStyle name="Entrée 9 2 3 3 5" xfId="43199"/>
    <cellStyle name="Entrée 9 2 3 3 6" xfId="43200"/>
    <cellStyle name="Entrée 9 2 3 3 7" xfId="43201"/>
    <cellStyle name="Entrée 9 2 3 3 8" xfId="43202"/>
    <cellStyle name="Entrée 9 2 3 3 9" xfId="43203"/>
    <cellStyle name="Entrée 9 2 3 4" xfId="43204"/>
    <cellStyle name="Entrée 9 2 3 4 2" xfId="43205"/>
    <cellStyle name="Entrée 9 2 3 4 3" xfId="43206"/>
    <cellStyle name="Entrée 9 2 3 4 4" xfId="43207"/>
    <cellStyle name="Entrée 9 2 3 4 5" xfId="43208"/>
    <cellStyle name="Entrée 9 2 3 4 6" xfId="43209"/>
    <cellStyle name="Entrée 9 2 3 4 7" xfId="43210"/>
    <cellStyle name="Entrée 9 2 3 4 8" xfId="43211"/>
    <cellStyle name="Entrée 9 2 3 4 9" xfId="43212"/>
    <cellStyle name="Entrée 9 2 3 5" xfId="43213"/>
    <cellStyle name="Entrée 9 2 3 5 2" xfId="43214"/>
    <cellStyle name="Entrée 9 2 3 5 3" xfId="43215"/>
    <cellStyle name="Entrée 9 2 3 5 4" xfId="43216"/>
    <cellStyle name="Entrée 9 2 3 5 5" xfId="43217"/>
    <cellStyle name="Entrée 9 2 3 5 6" xfId="43218"/>
    <cellStyle name="Entrée 9 2 3 5 7" xfId="43219"/>
    <cellStyle name="Entrée 9 2 3 5 8" xfId="43220"/>
    <cellStyle name="Entrée 9 2 3 5 9" xfId="43221"/>
    <cellStyle name="Entrée 9 2 3 6" xfId="43222"/>
    <cellStyle name="Entrée 9 2 3 6 2" xfId="43223"/>
    <cellStyle name="Entrée 9 2 3 6 3" xfId="43224"/>
    <cellStyle name="Entrée 9 2 3 6 4" xfId="43225"/>
    <cellStyle name="Entrée 9 2 3 6 5" xfId="43226"/>
    <cellStyle name="Entrée 9 2 3 6 6" xfId="43227"/>
    <cellStyle name="Entrée 9 2 3 7" xfId="43228"/>
    <cellStyle name="Entrée 9 2 3 7 2" xfId="43229"/>
    <cellStyle name="Entrée 9 2 3 7 3" xfId="43230"/>
    <cellStyle name="Entrée 9 2 3 7 4" xfId="43231"/>
    <cellStyle name="Entrée 9 2 3 7 5" xfId="43232"/>
    <cellStyle name="Entrée 9 2 3 7 6" xfId="43233"/>
    <cellStyle name="Entrée 9 2 3 8" xfId="43234"/>
    <cellStyle name="Entrée 9 2 3 9" xfId="43235"/>
    <cellStyle name="Entrée 9 2 4" xfId="43236"/>
    <cellStyle name="Entrée 9 2 4 2" xfId="43237"/>
    <cellStyle name="Entrée 9 2 4 3" xfId="43238"/>
    <cellStyle name="Entrée 9 2 4 4" xfId="43239"/>
    <cellStyle name="Entrée 9 2 4 5" xfId="43240"/>
    <cellStyle name="Entrée 9 2 4 6" xfId="43241"/>
    <cellStyle name="Entrée 9 2 4 7" xfId="43242"/>
    <cellStyle name="Entrée 9 2 4 8" xfId="43243"/>
    <cellStyle name="Entrée 9 2 4 9" xfId="43244"/>
    <cellStyle name="Entrée 9 2 5" xfId="43245"/>
    <cellStyle name="Entrée 9 2 5 2" xfId="43246"/>
    <cellStyle name="Entrée 9 2 5 3" xfId="43247"/>
    <cellStyle name="Entrée 9 2 5 4" xfId="43248"/>
    <cellStyle name="Entrée 9 2 5 5" xfId="43249"/>
    <cellStyle name="Entrée 9 2 5 6" xfId="43250"/>
    <cellStyle name="Entrée 9 2 5 7" xfId="43251"/>
    <cellStyle name="Entrée 9 2 5 8" xfId="43252"/>
    <cellStyle name="Entrée 9 2 5 9" xfId="43253"/>
    <cellStyle name="Entrée 9 2 6" xfId="43254"/>
    <cellStyle name="Entrée 9 2 6 2" xfId="43255"/>
    <cellStyle name="Entrée 9 2 6 3" xfId="43256"/>
    <cellStyle name="Entrée 9 2 6 4" xfId="43257"/>
    <cellStyle name="Entrée 9 2 6 5" xfId="43258"/>
    <cellStyle name="Entrée 9 2 6 6" xfId="43259"/>
    <cellStyle name="Entrée 9 2 7" xfId="43260"/>
    <cellStyle name="Entrée 9 3" xfId="43261"/>
    <cellStyle name="Entrée 9 3 2" xfId="43262"/>
    <cellStyle name="Entrée 9 3 2 10" xfId="43263"/>
    <cellStyle name="Entrée 9 3 2 11" xfId="43264"/>
    <cellStyle name="Entrée 9 3 2 12" xfId="43265"/>
    <cellStyle name="Entrée 9 3 2 13" xfId="43266"/>
    <cellStyle name="Entrée 9 3 2 14" xfId="43267"/>
    <cellStyle name="Entrée 9 3 2 15" xfId="43268"/>
    <cellStyle name="Entrée 9 3 2 2" xfId="43269"/>
    <cellStyle name="Entrée 9 3 2 2 10" xfId="43270"/>
    <cellStyle name="Entrée 9 3 2 2 2" xfId="43271"/>
    <cellStyle name="Entrée 9 3 2 2 2 2" xfId="43272"/>
    <cellStyle name="Entrée 9 3 2 2 2 3" xfId="43273"/>
    <cellStyle name="Entrée 9 3 2 2 2 4" xfId="43274"/>
    <cellStyle name="Entrée 9 3 2 2 2 5" xfId="43275"/>
    <cellStyle name="Entrée 9 3 2 2 2 6" xfId="43276"/>
    <cellStyle name="Entrée 9 3 2 2 2 7" xfId="43277"/>
    <cellStyle name="Entrée 9 3 2 2 2 8" xfId="43278"/>
    <cellStyle name="Entrée 9 3 2 2 2 9" xfId="43279"/>
    <cellStyle name="Entrée 9 3 2 2 3" xfId="43280"/>
    <cellStyle name="Entrée 9 3 2 2 4" xfId="43281"/>
    <cellStyle name="Entrée 9 3 2 2 5" xfId="43282"/>
    <cellStyle name="Entrée 9 3 2 2 6" xfId="43283"/>
    <cellStyle name="Entrée 9 3 2 2 7" xfId="43284"/>
    <cellStyle name="Entrée 9 3 2 2 8" xfId="43285"/>
    <cellStyle name="Entrée 9 3 2 2 9" xfId="43286"/>
    <cellStyle name="Entrée 9 3 2 3" xfId="43287"/>
    <cellStyle name="Entrée 9 3 2 3 10" xfId="43288"/>
    <cellStyle name="Entrée 9 3 2 3 2" xfId="43289"/>
    <cellStyle name="Entrée 9 3 2 3 2 2" xfId="43290"/>
    <cellStyle name="Entrée 9 3 2 3 2 3" xfId="43291"/>
    <cellStyle name="Entrée 9 3 2 3 2 4" xfId="43292"/>
    <cellStyle name="Entrée 9 3 2 3 2 5" xfId="43293"/>
    <cellStyle name="Entrée 9 3 2 3 2 6" xfId="43294"/>
    <cellStyle name="Entrée 9 3 2 3 2 7" xfId="43295"/>
    <cellStyle name="Entrée 9 3 2 3 2 8" xfId="43296"/>
    <cellStyle name="Entrée 9 3 2 3 2 9" xfId="43297"/>
    <cellStyle name="Entrée 9 3 2 3 3" xfId="43298"/>
    <cellStyle name="Entrée 9 3 2 3 4" xfId="43299"/>
    <cellStyle name="Entrée 9 3 2 3 5" xfId="43300"/>
    <cellStyle name="Entrée 9 3 2 3 6" xfId="43301"/>
    <cellStyle name="Entrée 9 3 2 3 7" xfId="43302"/>
    <cellStyle name="Entrée 9 3 2 3 8" xfId="43303"/>
    <cellStyle name="Entrée 9 3 2 3 9" xfId="43304"/>
    <cellStyle name="Entrée 9 3 2 4" xfId="43305"/>
    <cellStyle name="Entrée 9 3 2 4 2" xfId="43306"/>
    <cellStyle name="Entrée 9 3 2 4 3" xfId="43307"/>
    <cellStyle name="Entrée 9 3 2 4 4" xfId="43308"/>
    <cellStyle name="Entrée 9 3 2 4 5" xfId="43309"/>
    <cellStyle name="Entrée 9 3 2 4 6" xfId="43310"/>
    <cellStyle name="Entrée 9 3 2 4 7" xfId="43311"/>
    <cellStyle name="Entrée 9 3 2 4 8" xfId="43312"/>
    <cellStyle name="Entrée 9 3 2 4 9" xfId="43313"/>
    <cellStyle name="Entrée 9 3 2 5" xfId="43314"/>
    <cellStyle name="Entrée 9 3 2 5 2" xfId="43315"/>
    <cellStyle name="Entrée 9 3 2 5 3" xfId="43316"/>
    <cellStyle name="Entrée 9 3 2 5 4" xfId="43317"/>
    <cellStyle name="Entrée 9 3 2 5 5" xfId="43318"/>
    <cellStyle name="Entrée 9 3 2 5 6" xfId="43319"/>
    <cellStyle name="Entrée 9 3 2 5 7" xfId="43320"/>
    <cellStyle name="Entrée 9 3 2 5 8" xfId="43321"/>
    <cellStyle name="Entrée 9 3 2 5 9" xfId="43322"/>
    <cellStyle name="Entrée 9 3 2 6" xfId="43323"/>
    <cellStyle name="Entrée 9 3 2 6 2" xfId="43324"/>
    <cellStyle name="Entrée 9 3 2 6 3" xfId="43325"/>
    <cellStyle name="Entrée 9 3 2 6 4" xfId="43326"/>
    <cellStyle name="Entrée 9 3 2 6 5" xfId="43327"/>
    <cellStyle name="Entrée 9 3 2 6 6" xfId="43328"/>
    <cellStyle name="Entrée 9 3 2 7" xfId="43329"/>
    <cellStyle name="Entrée 9 3 2 7 2" xfId="43330"/>
    <cellStyle name="Entrée 9 3 2 7 3" xfId="43331"/>
    <cellStyle name="Entrée 9 3 2 7 4" xfId="43332"/>
    <cellStyle name="Entrée 9 3 2 7 5" xfId="43333"/>
    <cellStyle name="Entrée 9 3 2 7 6" xfId="43334"/>
    <cellStyle name="Entrée 9 3 2 8" xfId="43335"/>
    <cellStyle name="Entrée 9 3 2 9" xfId="43336"/>
    <cellStyle name="Entrée 9 3 3" xfId="43337"/>
    <cellStyle name="Entrée 9 3 3 2" xfId="43338"/>
    <cellStyle name="Entrée 9 3 3 3" xfId="43339"/>
    <cellStyle name="Entrée 9 3 3 4" xfId="43340"/>
    <cellStyle name="Entrée 9 3 3 5" xfId="43341"/>
    <cellStyle name="Entrée 9 3 3 6" xfId="43342"/>
    <cellStyle name="Entrée 9 3 3 7" xfId="43343"/>
    <cellStyle name="Entrée 9 3 3 8" xfId="43344"/>
    <cellStyle name="Entrée 9 3 3 9" xfId="43345"/>
    <cellStyle name="Entrée 9 3 4" xfId="43346"/>
    <cellStyle name="Entrée 9 3 4 2" xfId="43347"/>
    <cellStyle name="Entrée 9 3 4 3" xfId="43348"/>
    <cellStyle name="Entrée 9 3 4 4" xfId="43349"/>
    <cellStyle name="Entrée 9 3 4 5" xfId="43350"/>
    <cellStyle name="Entrée 9 3 4 6" xfId="43351"/>
    <cellStyle name="Entrée 9 3 4 7" xfId="43352"/>
    <cellStyle name="Entrée 9 3 4 8" xfId="43353"/>
    <cellStyle name="Entrée 9 3 4 9" xfId="43354"/>
    <cellStyle name="Entrée 9 3 5" xfId="43355"/>
    <cellStyle name="Entrée 9 3 5 2" xfId="43356"/>
    <cellStyle name="Entrée 9 3 5 3" xfId="43357"/>
    <cellStyle name="Entrée 9 3 5 4" xfId="43358"/>
    <cellStyle name="Entrée 9 3 5 5" xfId="43359"/>
    <cellStyle name="Entrée 9 3 5 6" xfId="43360"/>
    <cellStyle name="Entrée 9 3 6" xfId="43361"/>
    <cellStyle name="Entrée 9 4" xfId="43362"/>
    <cellStyle name="Entrée 9 4 10" xfId="43363"/>
    <cellStyle name="Entrée 9 4 11" xfId="43364"/>
    <cellStyle name="Entrée 9 4 12" xfId="43365"/>
    <cellStyle name="Entrée 9 4 13" xfId="43366"/>
    <cellStyle name="Entrée 9 4 14" xfId="43367"/>
    <cellStyle name="Entrée 9 4 15" xfId="43368"/>
    <cellStyle name="Entrée 9 4 2" xfId="43369"/>
    <cellStyle name="Entrée 9 4 2 10" xfId="43370"/>
    <cellStyle name="Entrée 9 4 2 2" xfId="43371"/>
    <cellStyle name="Entrée 9 4 2 2 2" xfId="43372"/>
    <cellStyle name="Entrée 9 4 2 2 3" xfId="43373"/>
    <cellStyle name="Entrée 9 4 2 2 4" xfId="43374"/>
    <cellStyle name="Entrée 9 4 2 2 5" xfId="43375"/>
    <cellStyle name="Entrée 9 4 2 2 6" xfId="43376"/>
    <cellStyle name="Entrée 9 4 2 2 7" xfId="43377"/>
    <cellStyle name="Entrée 9 4 2 2 8" xfId="43378"/>
    <cellStyle name="Entrée 9 4 2 2 9" xfId="43379"/>
    <cellStyle name="Entrée 9 4 2 3" xfId="43380"/>
    <cellStyle name="Entrée 9 4 2 4" xfId="43381"/>
    <cellStyle name="Entrée 9 4 2 5" xfId="43382"/>
    <cellStyle name="Entrée 9 4 2 6" xfId="43383"/>
    <cellStyle name="Entrée 9 4 2 7" xfId="43384"/>
    <cellStyle name="Entrée 9 4 2 8" xfId="43385"/>
    <cellStyle name="Entrée 9 4 2 9" xfId="43386"/>
    <cellStyle name="Entrée 9 4 3" xfId="43387"/>
    <cellStyle name="Entrée 9 4 3 10" xfId="43388"/>
    <cellStyle name="Entrée 9 4 3 2" xfId="43389"/>
    <cellStyle name="Entrée 9 4 3 2 2" xfId="43390"/>
    <cellStyle name="Entrée 9 4 3 2 3" xfId="43391"/>
    <cellStyle name="Entrée 9 4 3 2 4" xfId="43392"/>
    <cellStyle name="Entrée 9 4 3 2 5" xfId="43393"/>
    <cellStyle name="Entrée 9 4 3 2 6" xfId="43394"/>
    <cellStyle name="Entrée 9 4 3 2 7" xfId="43395"/>
    <cellStyle name="Entrée 9 4 3 2 8" xfId="43396"/>
    <cellStyle name="Entrée 9 4 3 2 9" xfId="43397"/>
    <cellStyle name="Entrée 9 4 3 3" xfId="43398"/>
    <cellStyle name="Entrée 9 4 3 4" xfId="43399"/>
    <cellStyle name="Entrée 9 4 3 5" xfId="43400"/>
    <cellStyle name="Entrée 9 4 3 6" xfId="43401"/>
    <cellStyle name="Entrée 9 4 3 7" xfId="43402"/>
    <cellStyle name="Entrée 9 4 3 8" xfId="43403"/>
    <cellStyle name="Entrée 9 4 3 9" xfId="43404"/>
    <cellStyle name="Entrée 9 4 4" xfId="43405"/>
    <cellStyle name="Entrée 9 4 4 2" xfId="43406"/>
    <cellStyle name="Entrée 9 4 4 3" xfId="43407"/>
    <cellStyle name="Entrée 9 4 4 4" xfId="43408"/>
    <cellStyle name="Entrée 9 4 4 5" xfId="43409"/>
    <cellStyle name="Entrée 9 4 4 6" xfId="43410"/>
    <cellStyle name="Entrée 9 4 4 7" xfId="43411"/>
    <cellStyle name="Entrée 9 4 4 8" xfId="43412"/>
    <cellStyle name="Entrée 9 4 4 9" xfId="43413"/>
    <cellStyle name="Entrée 9 4 5" xfId="43414"/>
    <cellStyle name="Entrée 9 4 5 2" xfId="43415"/>
    <cellStyle name="Entrée 9 4 5 3" xfId="43416"/>
    <cellStyle name="Entrée 9 4 5 4" xfId="43417"/>
    <cellStyle name="Entrée 9 4 5 5" xfId="43418"/>
    <cellStyle name="Entrée 9 4 5 6" xfId="43419"/>
    <cellStyle name="Entrée 9 4 5 7" xfId="43420"/>
    <cellStyle name="Entrée 9 4 5 8" xfId="43421"/>
    <cellStyle name="Entrée 9 4 5 9" xfId="43422"/>
    <cellStyle name="Entrée 9 4 6" xfId="43423"/>
    <cellStyle name="Entrée 9 4 6 2" xfId="43424"/>
    <cellStyle name="Entrée 9 4 6 3" xfId="43425"/>
    <cellStyle name="Entrée 9 4 6 4" xfId="43426"/>
    <cellStyle name="Entrée 9 4 6 5" xfId="43427"/>
    <cellStyle name="Entrée 9 4 6 6" xfId="43428"/>
    <cellStyle name="Entrée 9 4 7" xfId="43429"/>
    <cellStyle name="Entrée 9 4 7 2" xfId="43430"/>
    <cellStyle name="Entrée 9 4 7 3" xfId="43431"/>
    <cellStyle name="Entrée 9 4 7 4" xfId="43432"/>
    <cellStyle name="Entrée 9 4 7 5" xfId="43433"/>
    <cellStyle name="Entrée 9 4 7 6" xfId="43434"/>
    <cellStyle name="Entrée 9 4 8" xfId="43435"/>
    <cellStyle name="Entrée 9 4 9" xfId="43436"/>
    <cellStyle name="Entrée 9 5" xfId="43437"/>
    <cellStyle name="Entrée 9 5 2" xfId="43438"/>
    <cellStyle name="Entrée 9 5 3" xfId="43439"/>
    <cellStyle name="Entrée 9 5 4" xfId="43440"/>
    <cellStyle name="Entrée 9 5 5" xfId="43441"/>
    <cellStyle name="Entrée 9 5 6" xfId="43442"/>
    <cellStyle name="Entrée 9 5 7" xfId="43443"/>
    <cellStyle name="Entrée 9 5 8" xfId="43444"/>
    <cellStyle name="Entrée 9 5 9" xfId="43445"/>
    <cellStyle name="Entrée 9 6" xfId="43446"/>
    <cellStyle name="Entrée 9 6 2" xfId="43447"/>
    <cellStyle name="Entrée 9 6 3" xfId="43448"/>
    <cellStyle name="Entrée 9 6 4" xfId="43449"/>
    <cellStyle name="Entrée 9 6 5" xfId="43450"/>
    <cellStyle name="Entrée 9 6 6" xfId="43451"/>
    <cellStyle name="Entrée 9 6 7" xfId="43452"/>
    <cellStyle name="Entrée 9 6 8" xfId="43453"/>
    <cellStyle name="Entrée 9 6 9" xfId="43454"/>
    <cellStyle name="Entrée 9 7" xfId="43455"/>
    <cellStyle name="Entrée 9 7 2" xfId="43456"/>
    <cellStyle name="Entrée 9 7 3" xfId="43457"/>
    <cellStyle name="Entrée 9 7 4" xfId="43458"/>
    <cellStyle name="Entrée 9 7 5" xfId="43459"/>
    <cellStyle name="Entrée 9 7 6" xfId="43460"/>
    <cellStyle name="Entrée 9 8" xfId="43461"/>
    <cellStyle name="Insatisfaisant" xfId="43462"/>
    <cellStyle name="Milliers 2" xfId="43463"/>
    <cellStyle name="Milliers 2 2" xfId="43464"/>
    <cellStyle name="Neutre" xfId="43465"/>
    <cellStyle name="Normal" xfId="0" builtinId="0"/>
    <cellStyle name="Normal 10" xfId="43466"/>
    <cellStyle name="Normal 11" xfId="43467"/>
    <cellStyle name="Normal 12" xfId="43468"/>
    <cellStyle name="Normal 13" xfId="43469"/>
    <cellStyle name="Normal 14" xfId="43470"/>
    <cellStyle name="Normal 15" xfId="43471"/>
    <cellStyle name="Normal 16" xfId="43472"/>
    <cellStyle name="Normal 17" xfId="43473"/>
    <cellStyle name="Normal 17 2" xfId="43474"/>
    <cellStyle name="Normal 18" xfId="43475"/>
    <cellStyle name="Normal 19" xfId="43476"/>
    <cellStyle name="Normal 2" xfId="2"/>
    <cellStyle name="Normal 2 2" xfId="43477"/>
    <cellStyle name="Normal 2 2 2" xfId="43478"/>
    <cellStyle name="Normal 2 2 3" xfId="43479"/>
    <cellStyle name="Normal 2 2 4" xfId="43480"/>
    <cellStyle name="Normal 2 3" xfId="43481"/>
    <cellStyle name="Normal 2 4" xfId="43482"/>
    <cellStyle name="Normal 2 5" xfId="5"/>
    <cellStyle name="Normal 2 6" xfId="43483"/>
    <cellStyle name="Normal 20" xfId="43484"/>
    <cellStyle name="Normal 21" xfId="43485"/>
    <cellStyle name="Normal 22" xfId="43486"/>
    <cellStyle name="Normal 22 2" xfId="43487"/>
    <cellStyle name="Normal 23" xfId="43488"/>
    <cellStyle name="Normal 24" xfId="43489"/>
    <cellStyle name="Normal 25" xfId="43490"/>
    <cellStyle name="Normal 26" xfId="43491"/>
    <cellStyle name="Normal 27" xfId="43492"/>
    <cellStyle name="Normal 28" xfId="3"/>
    <cellStyle name="Normal 29" xfId="4"/>
    <cellStyle name="Normal 3" xfId="43493"/>
    <cellStyle name="Normal 3 2" xfId="43494"/>
    <cellStyle name="Normal 3 2 2" xfId="43495"/>
    <cellStyle name="Normal 3 2 3" xfId="43496"/>
    <cellStyle name="Normal 30" xfId="43497"/>
    <cellStyle name="Normal 31" xfId="1"/>
    <cellStyle name="Normal 32" xfId="43498"/>
    <cellStyle name="Normal 33" xfId="43499"/>
    <cellStyle name="Normal 4" xfId="43500"/>
    <cellStyle name="Normal 4 2" xfId="43501"/>
    <cellStyle name="Normal 4 3" xfId="43502"/>
    <cellStyle name="Normal 5" xfId="43503"/>
    <cellStyle name="Normal 6" xfId="43504"/>
    <cellStyle name="Normal 6 2" xfId="43505"/>
    <cellStyle name="Normal 7" xfId="43506"/>
    <cellStyle name="Normal 8" xfId="43507"/>
    <cellStyle name="Normal 8 2" xfId="43508"/>
    <cellStyle name="Normal 9" xfId="43509"/>
    <cellStyle name="Normal 9 2" xfId="43510"/>
    <cellStyle name="Normálna 2" xfId="43511"/>
    <cellStyle name="Percent 2" xfId="43512"/>
    <cellStyle name="Satisfaisant" xfId="43513"/>
    <cellStyle name="Sortie" xfId="43514"/>
    <cellStyle name="Sortie 10" xfId="43515"/>
    <cellStyle name="Sortie 10 2" xfId="43516"/>
    <cellStyle name="Sortie 10 2 2" xfId="43517"/>
    <cellStyle name="Sortie 10 2 2 2" xfId="43518"/>
    <cellStyle name="Sortie 10 2 2 2 10" xfId="43519"/>
    <cellStyle name="Sortie 10 2 2 2 11" xfId="43520"/>
    <cellStyle name="Sortie 10 2 2 2 12" xfId="43521"/>
    <cellStyle name="Sortie 10 2 2 2 13" xfId="43522"/>
    <cellStyle name="Sortie 10 2 2 2 14" xfId="43523"/>
    <cellStyle name="Sortie 10 2 2 2 15" xfId="43524"/>
    <cellStyle name="Sortie 10 2 2 2 2" xfId="43525"/>
    <cellStyle name="Sortie 10 2 2 2 2 10" xfId="43526"/>
    <cellStyle name="Sortie 10 2 2 2 2 2" xfId="43527"/>
    <cellStyle name="Sortie 10 2 2 2 2 2 2" xfId="43528"/>
    <cellStyle name="Sortie 10 2 2 2 2 2 3" xfId="43529"/>
    <cellStyle name="Sortie 10 2 2 2 2 2 4" xfId="43530"/>
    <cellStyle name="Sortie 10 2 2 2 2 2 5" xfId="43531"/>
    <cellStyle name="Sortie 10 2 2 2 2 2 6" xfId="43532"/>
    <cellStyle name="Sortie 10 2 2 2 2 2 7" xfId="43533"/>
    <cellStyle name="Sortie 10 2 2 2 2 2 8" xfId="43534"/>
    <cellStyle name="Sortie 10 2 2 2 2 2 9" xfId="43535"/>
    <cellStyle name="Sortie 10 2 2 2 2 3" xfId="43536"/>
    <cellStyle name="Sortie 10 2 2 2 2 4" xfId="43537"/>
    <cellStyle name="Sortie 10 2 2 2 2 5" xfId="43538"/>
    <cellStyle name="Sortie 10 2 2 2 2 6" xfId="43539"/>
    <cellStyle name="Sortie 10 2 2 2 2 7" xfId="43540"/>
    <cellStyle name="Sortie 10 2 2 2 2 8" xfId="43541"/>
    <cellStyle name="Sortie 10 2 2 2 2 9" xfId="43542"/>
    <cellStyle name="Sortie 10 2 2 2 3" xfId="43543"/>
    <cellStyle name="Sortie 10 2 2 2 3 10" xfId="43544"/>
    <cellStyle name="Sortie 10 2 2 2 3 2" xfId="43545"/>
    <cellStyle name="Sortie 10 2 2 2 3 2 2" xfId="43546"/>
    <cellStyle name="Sortie 10 2 2 2 3 2 3" xfId="43547"/>
    <cellStyle name="Sortie 10 2 2 2 3 2 4" xfId="43548"/>
    <cellStyle name="Sortie 10 2 2 2 3 2 5" xfId="43549"/>
    <cellStyle name="Sortie 10 2 2 2 3 2 6" xfId="43550"/>
    <cellStyle name="Sortie 10 2 2 2 3 2 7" xfId="43551"/>
    <cellStyle name="Sortie 10 2 2 2 3 2 8" xfId="43552"/>
    <cellStyle name="Sortie 10 2 2 2 3 2 9" xfId="43553"/>
    <cellStyle name="Sortie 10 2 2 2 3 3" xfId="43554"/>
    <cellStyle name="Sortie 10 2 2 2 3 4" xfId="43555"/>
    <cellStyle name="Sortie 10 2 2 2 3 5" xfId="43556"/>
    <cellStyle name="Sortie 10 2 2 2 3 6" xfId="43557"/>
    <cellStyle name="Sortie 10 2 2 2 3 7" xfId="43558"/>
    <cellStyle name="Sortie 10 2 2 2 3 8" xfId="43559"/>
    <cellStyle name="Sortie 10 2 2 2 3 9" xfId="43560"/>
    <cellStyle name="Sortie 10 2 2 2 4" xfId="43561"/>
    <cellStyle name="Sortie 10 2 2 2 4 2" xfId="43562"/>
    <cellStyle name="Sortie 10 2 2 2 4 3" xfId="43563"/>
    <cellStyle name="Sortie 10 2 2 2 4 4" xfId="43564"/>
    <cellStyle name="Sortie 10 2 2 2 4 5" xfId="43565"/>
    <cellStyle name="Sortie 10 2 2 2 4 6" xfId="43566"/>
    <cellStyle name="Sortie 10 2 2 2 4 7" xfId="43567"/>
    <cellStyle name="Sortie 10 2 2 2 4 8" xfId="43568"/>
    <cellStyle name="Sortie 10 2 2 2 4 9" xfId="43569"/>
    <cellStyle name="Sortie 10 2 2 2 5" xfId="43570"/>
    <cellStyle name="Sortie 10 2 2 2 5 2" xfId="43571"/>
    <cellStyle name="Sortie 10 2 2 2 5 3" xfId="43572"/>
    <cellStyle name="Sortie 10 2 2 2 5 4" xfId="43573"/>
    <cellStyle name="Sortie 10 2 2 2 5 5" xfId="43574"/>
    <cellStyle name="Sortie 10 2 2 2 5 6" xfId="43575"/>
    <cellStyle name="Sortie 10 2 2 2 5 7" xfId="43576"/>
    <cellStyle name="Sortie 10 2 2 2 5 8" xfId="43577"/>
    <cellStyle name="Sortie 10 2 2 2 5 9" xfId="43578"/>
    <cellStyle name="Sortie 10 2 2 2 6" xfId="43579"/>
    <cellStyle name="Sortie 10 2 2 2 6 2" xfId="43580"/>
    <cellStyle name="Sortie 10 2 2 2 6 3" xfId="43581"/>
    <cellStyle name="Sortie 10 2 2 2 6 4" xfId="43582"/>
    <cellStyle name="Sortie 10 2 2 2 6 5" xfId="43583"/>
    <cellStyle name="Sortie 10 2 2 2 6 6" xfId="43584"/>
    <cellStyle name="Sortie 10 2 2 2 7" xfId="43585"/>
    <cellStyle name="Sortie 10 2 2 2 7 2" xfId="43586"/>
    <cellStyle name="Sortie 10 2 2 2 7 3" xfId="43587"/>
    <cellStyle name="Sortie 10 2 2 2 7 4" xfId="43588"/>
    <cellStyle name="Sortie 10 2 2 2 7 5" xfId="43589"/>
    <cellStyle name="Sortie 10 2 2 2 7 6" xfId="43590"/>
    <cellStyle name="Sortie 10 2 2 2 8" xfId="43591"/>
    <cellStyle name="Sortie 10 2 2 2 9" xfId="43592"/>
    <cellStyle name="Sortie 10 2 2 3" xfId="43593"/>
    <cellStyle name="Sortie 10 2 2 3 2" xfId="43594"/>
    <cellStyle name="Sortie 10 2 2 3 3" xfId="43595"/>
    <cellStyle name="Sortie 10 2 2 3 4" xfId="43596"/>
    <cellStyle name="Sortie 10 2 2 3 5" xfId="43597"/>
    <cellStyle name="Sortie 10 2 2 3 6" xfId="43598"/>
    <cellStyle name="Sortie 10 2 2 3 7" xfId="43599"/>
    <cellStyle name="Sortie 10 2 2 3 8" xfId="43600"/>
    <cellStyle name="Sortie 10 2 2 3 9" xfId="43601"/>
    <cellStyle name="Sortie 10 2 2 4" xfId="43602"/>
    <cellStyle name="Sortie 10 2 2 4 2" xfId="43603"/>
    <cellStyle name="Sortie 10 2 2 4 3" xfId="43604"/>
    <cellStyle name="Sortie 10 2 2 4 4" xfId="43605"/>
    <cellStyle name="Sortie 10 2 2 4 5" xfId="43606"/>
    <cellStyle name="Sortie 10 2 2 4 6" xfId="43607"/>
    <cellStyle name="Sortie 10 2 2 4 7" xfId="43608"/>
    <cellStyle name="Sortie 10 2 2 4 8" xfId="43609"/>
    <cellStyle name="Sortie 10 2 2 4 9" xfId="43610"/>
    <cellStyle name="Sortie 10 2 2 5" xfId="43611"/>
    <cellStyle name="Sortie 10 2 2 5 2" xfId="43612"/>
    <cellStyle name="Sortie 10 2 2 5 3" xfId="43613"/>
    <cellStyle name="Sortie 10 2 2 5 4" xfId="43614"/>
    <cellStyle name="Sortie 10 2 2 5 5" xfId="43615"/>
    <cellStyle name="Sortie 10 2 2 5 6" xfId="43616"/>
    <cellStyle name="Sortie 10 2 2 6" xfId="43617"/>
    <cellStyle name="Sortie 10 2 3" xfId="43618"/>
    <cellStyle name="Sortie 10 2 3 10" xfId="43619"/>
    <cellStyle name="Sortie 10 2 3 11" xfId="43620"/>
    <cellStyle name="Sortie 10 2 3 12" xfId="43621"/>
    <cellStyle name="Sortie 10 2 3 13" xfId="43622"/>
    <cellStyle name="Sortie 10 2 3 14" xfId="43623"/>
    <cellStyle name="Sortie 10 2 3 15" xfId="43624"/>
    <cellStyle name="Sortie 10 2 3 2" xfId="43625"/>
    <cellStyle name="Sortie 10 2 3 2 10" xfId="43626"/>
    <cellStyle name="Sortie 10 2 3 2 2" xfId="43627"/>
    <cellStyle name="Sortie 10 2 3 2 2 2" xfId="43628"/>
    <cellStyle name="Sortie 10 2 3 2 2 3" xfId="43629"/>
    <cellStyle name="Sortie 10 2 3 2 2 4" xfId="43630"/>
    <cellStyle name="Sortie 10 2 3 2 2 5" xfId="43631"/>
    <cellStyle name="Sortie 10 2 3 2 2 6" xfId="43632"/>
    <cellStyle name="Sortie 10 2 3 2 2 7" xfId="43633"/>
    <cellStyle name="Sortie 10 2 3 2 2 8" xfId="43634"/>
    <cellStyle name="Sortie 10 2 3 2 2 9" xfId="43635"/>
    <cellStyle name="Sortie 10 2 3 2 3" xfId="43636"/>
    <cellStyle name="Sortie 10 2 3 2 4" xfId="43637"/>
    <cellStyle name="Sortie 10 2 3 2 5" xfId="43638"/>
    <cellStyle name="Sortie 10 2 3 2 6" xfId="43639"/>
    <cellStyle name="Sortie 10 2 3 2 7" xfId="43640"/>
    <cellStyle name="Sortie 10 2 3 2 8" xfId="43641"/>
    <cellStyle name="Sortie 10 2 3 2 9" xfId="43642"/>
    <cellStyle name="Sortie 10 2 3 3" xfId="43643"/>
    <cellStyle name="Sortie 10 2 3 3 10" xfId="43644"/>
    <cellStyle name="Sortie 10 2 3 3 2" xfId="43645"/>
    <cellStyle name="Sortie 10 2 3 3 2 2" xfId="43646"/>
    <cellStyle name="Sortie 10 2 3 3 2 3" xfId="43647"/>
    <cellStyle name="Sortie 10 2 3 3 2 4" xfId="43648"/>
    <cellStyle name="Sortie 10 2 3 3 2 5" xfId="43649"/>
    <cellStyle name="Sortie 10 2 3 3 2 6" xfId="43650"/>
    <cellStyle name="Sortie 10 2 3 3 2 7" xfId="43651"/>
    <cellStyle name="Sortie 10 2 3 3 2 8" xfId="43652"/>
    <cellStyle name="Sortie 10 2 3 3 2 9" xfId="43653"/>
    <cellStyle name="Sortie 10 2 3 3 3" xfId="43654"/>
    <cellStyle name="Sortie 10 2 3 3 4" xfId="43655"/>
    <cellStyle name="Sortie 10 2 3 3 5" xfId="43656"/>
    <cellStyle name="Sortie 10 2 3 3 6" xfId="43657"/>
    <cellStyle name="Sortie 10 2 3 3 7" xfId="43658"/>
    <cellStyle name="Sortie 10 2 3 3 8" xfId="43659"/>
    <cellStyle name="Sortie 10 2 3 3 9" xfId="43660"/>
    <cellStyle name="Sortie 10 2 3 4" xfId="43661"/>
    <cellStyle name="Sortie 10 2 3 4 2" xfId="43662"/>
    <cellStyle name="Sortie 10 2 3 4 3" xfId="43663"/>
    <cellStyle name="Sortie 10 2 3 4 4" xfId="43664"/>
    <cellStyle name="Sortie 10 2 3 4 5" xfId="43665"/>
    <cellStyle name="Sortie 10 2 3 4 6" xfId="43666"/>
    <cellStyle name="Sortie 10 2 3 4 7" xfId="43667"/>
    <cellStyle name="Sortie 10 2 3 4 8" xfId="43668"/>
    <cellStyle name="Sortie 10 2 3 4 9" xfId="43669"/>
    <cellStyle name="Sortie 10 2 3 5" xfId="43670"/>
    <cellStyle name="Sortie 10 2 3 5 2" xfId="43671"/>
    <cellStyle name="Sortie 10 2 3 5 3" xfId="43672"/>
    <cellStyle name="Sortie 10 2 3 5 4" xfId="43673"/>
    <cellStyle name="Sortie 10 2 3 5 5" xfId="43674"/>
    <cellStyle name="Sortie 10 2 3 5 6" xfId="43675"/>
    <cellStyle name="Sortie 10 2 3 5 7" xfId="43676"/>
    <cellStyle name="Sortie 10 2 3 5 8" xfId="43677"/>
    <cellStyle name="Sortie 10 2 3 5 9" xfId="43678"/>
    <cellStyle name="Sortie 10 2 3 6" xfId="43679"/>
    <cellStyle name="Sortie 10 2 3 6 2" xfId="43680"/>
    <cellStyle name="Sortie 10 2 3 6 3" xfId="43681"/>
    <cellStyle name="Sortie 10 2 3 6 4" xfId="43682"/>
    <cellStyle name="Sortie 10 2 3 6 5" xfId="43683"/>
    <cellStyle name="Sortie 10 2 3 6 6" xfId="43684"/>
    <cellStyle name="Sortie 10 2 3 7" xfId="43685"/>
    <cellStyle name="Sortie 10 2 3 7 2" xfId="43686"/>
    <cellStyle name="Sortie 10 2 3 7 3" xfId="43687"/>
    <cellStyle name="Sortie 10 2 3 7 4" xfId="43688"/>
    <cellStyle name="Sortie 10 2 3 7 5" xfId="43689"/>
    <cellStyle name="Sortie 10 2 3 7 6" xfId="43690"/>
    <cellStyle name="Sortie 10 2 3 8" xfId="43691"/>
    <cellStyle name="Sortie 10 2 3 9" xfId="43692"/>
    <cellStyle name="Sortie 10 2 4" xfId="43693"/>
    <cellStyle name="Sortie 10 2 4 2" xfId="43694"/>
    <cellStyle name="Sortie 10 2 4 3" xfId="43695"/>
    <cellStyle name="Sortie 10 2 4 4" xfId="43696"/>
    <cellStyle name="Sortie 10 2 4 5" xfId="43697"/>
    <cellStyle name="Sortie 10 2 4 6" xfId="43698"/>
    <cellStyle name="Sortie 10 2 4 7" xfId="43699"/>
    <cellStyle name="Sortie 10 2 4 8" xfId="43700"/>
    <cellStyle name="Sortie 10 2 4 9" xfId="43701"/>
    <cellStyle name="Sortie 10 2 5" xfId="43702"/>
    <cellStyle name="Sortie 10 2 5 2" xfId="43703"/>
    <cellStyle name="Sortie 10 2 5 3" xfId="43704"/>
    <cellStyle name="Sortie 10 2 5 4" xfId="43705"/>
    <cellStyle name="Sortie 10 2 5 5" xfId="43706"/>
    <cellStyle name="Sortie 10 2 5 6" xfId="43707"/>
    <cellStyle name="Sortie 10 2 5 7" xfId="43708"/>
    <cellStyle name="Sortie 10 2 5 8" xfId="43709"/>
    <cellStyle name="Sortie 10 2 5 9" xfId="43710"/>
    <cellStyle name="Sortie 10 2 6" xfId="43711"/>
    <cellStyle name="Sortie 10 2 6 2" xfId="43712"/>
    <cellStyle name="Sortie 10 2 6 3" xfId="43713"/>
    <cellStyle name="Sortie 10 2 6 4" xfId="43714"/>
    <cellStyle name="Sortie 10 2 6 5" xfId="43715"/>
    <cellStyle name="Sortie 10 2 6 6" xfId="43716"/>
    <cellStyle name="Sortie 10 2 7" xfId="43717"/>
    <cellStyle name="Sortie 10 3" xfId="43718"/>
    <cellStyle name="Sortie 10 3 2" xfId="43719"/>
    <cellStyle name="Sortie 10 3 2 10" xfId="43720"/>
    <cellStyle name="Sortie 10 3 2 11" xfId="43721"/>
    <cellStyle name="Sortie 10 3 2 12" xfId="43722"/>
    <cellStyle name="Sortie 10 3 2 13" xfId="43723"/>
    <cellStyle name="Sortie 10 3 2 14" xfId="43724"/>
    <cellStyle name="Sortie 10 3 2 15" xfId="43725"/>
    <cellStyle name="Sortie 10 3 2 2" xfId="43726"/>
    <cellStyle name="Sortie 10 3 2 2 10" xfId="43727"/>
    <cellStyle name="Sortie 10 3 2 2 2" xfId="43728"/>
    <cellStyle name="Sortie 10 3 2 2 2 2" xfId="43729"/>
    <cellStyle name="Sortie 10 3 2 2 2 3" xfId="43730"/>
    <cellStyle name="Sortie 10 3 2 2 2 4" xfId="43731"/>
    <cellStyle name="Sortie 10 3 2 2 2 5" xfId="43732"/>
    <cellStyle name="Sortie 10 3 2 2 2 6" xfId="43733"/>
    <cellStyle name="Sortie 10 3 2 2 2 7" xfId="43734"/>
    <cellStyle name="Sortie 10 3 2 2 2 8" xfId="43735"/>
    <cellStyle name="Sortie 10 3 2 2 2 9" xfId="43736"/>
    <cellStyle name="Sortie 10 3 2 2 3" xfId="43737"/>
    <cellStyle name="Sortie 10 3 2 2 4" xfId="43738"/>
    <cellStyle name="Sortie 10 3 2 2 5" xfId="43739"/>
    <cellStyle name="Sortie 10 3 2 2 6" xfId="43740"/>
    <cellStyle name="Sortie 10 3 2 2 7" xfId="43741"/>
    <cellStyle name="Sortie 10 3 2 2 8" xfId="43742"/>
    <cellStyle name="Sortie 10 3 2 2 9" xfId="43743"/>
    <cellStyle name="Sortie 10 3 2 3" xfId="43744"/>
    <cellStyle name="Sortie 10 3 2 3 10" xfId="43745"/>
    <cellStyle name="Sortie 10 3 2 3 2" xfId="43746"/>
    <cellStyle name="Sortie 10 3 2 3 2 2" xfId="43747"/>
    <cellStyle name="Sortie 10 3 2 3 2 3" xfId="43748"/>
    <cellStyle name="Sortie 10 3 2 3 2 4" xfId="43749"/>
    <cellStyle name="Sortie 10 3 2 3 2 5" xfId="43750"/>
    <cellStyle name="Sortie 10 3 2 3 2 6" xfId="43751"/>
    <cellStyle name="Sortie 10 3 2 3 2 7" xfId="43752"/>
    <cellStyle name="Sortie 10 3 2 3 2 8" xfId="43753"/>
    <cellStyle name="Sortie 10 3 2 3 2 9" xfId="43754"/>
    <cellStyle name="Sortie 10 3 2 3 3" xfId="43755"/>
    <cellStyle name="Sortie 10 3 2 3 4" xfId="43756"/>
    <cellStyle name="Sortie 10 3 2 3 5" xfId="43757"/>
    <cellStyle name="Sortie 10 3 2 3 6" xfId="43758"/>
    <cellStyle name="Sortie 10 3 2 3 7" xfId="43759"/>
    <cellStyle name="Sortie 10 3 2 3 8" xfId="43760"/>
    <cellStyle name="Sortie 10 3 2 3 9" xfId="43761"/>
    <cellStyle name="Sortie 10 3 2 4" xfId="43762"/>
    <cellStyle name="Sortie 10 3 2 4 2" xfId="43763"/>
    <cellStyle name="Sortie 10 3 2 4 3" xfId="43764"/>
    <cellStyle name="Sortie 10 3 2 4 4" xfId="43765"/>
    <cellStyle name="Sortie 10 3 2 4 5" xfId="43766"/>
    <cellStyle name="Sortie 10 3 2 4 6" xfId="43767"/>
    <cellStyle name="Sortie 10 3 2 4 7" xfId="43768"/>
    <cellStyle name="Sortie 10 3 2 4 8" xfId="43769"/>
    <cellStyle name="Sortie 10 3 2 4 9" xfId="43770"/>
    <cellStyle name="Sortie 10 3 2 5" xfId="43771"/>
    <cellStyle name="Sortie 10 3 2 5 2" xfId="43772"/>
    <cellStyle name="Sortie 10 3 2 5 3" xfId="43773"/>
    <cellStyle name="Sortie 10 3 2 5 4" xfId="43774"/>
    <cellStyle name="Sortie 10 3 2 5 5" xfId="43775"/>
    <cellStyle name="Sortie 10 3 2 5 6" xfId="43776"/>
    <cellStyle name="Sortie 10 3 2 5 7" xfId="43777"/>
    <cellStyle name="Sortie 10 3 2 5 8" xfId="43778"/>
    <cellStyle name="Sortie 10 3 2 5 9" xfId="43779"/>
    <cellStyle name="Sortie 10 3 2 6" xfId="43780"/>
    <cellStyle name="Sortie 10 3 2 6 2" xfId="43781"/>
    <cellStyle name="Sortie 10 3 2 6 3" xfId="43782"/>
    <cellStyle name="Sortie 10 3 2 6 4" xfId="43783"/>
    <cellStyle name="Sortie 10 3 2 6 5" xfId="43784"/>
    <cellStyle name="Sortie 10 3 2 6 6" xfId="43785"/>
    <cellStyle name="Sortie 10 3 2 7" xfId="43786"/>
    <cellStyle name="Sortie 10 3 2 7 2" xfId="43787"/>
    <cellStyle name="Sortie 10 3 2 7 3" xfId="43788"/>
    <cellStyle name="Sortie 10 3 2 7 4" xfId="43789"/>
    <cellStyle name="Sortie 10 3 2 7 5" xfId="43790"/>
    <cellStyle name="Sortie 10 3 2 7 6" xfId="43791"/>
    <cellStyle name="Sortie 10 3 2 8" xfId="43792"/>
    <cellStyle name="Sortie 10 3 2 9" xfId="43793"/>
    <cellStyle name="Sortie 10 3 3" xfId="43794"/>
    <cellStyle name="Sortie 10 3 3 2" xfId="43795"/>
    <cellStyle name="Sortie 10 3 3 3" xfId="43796"/>
    <cellStyle name="Sortie 10 3 3 4" xfId="43797"/>
    <cellStyle name="Sortie 10 3 3 5" xfId="43798"/>
    <cellStyle name="Sortie 10 3 3 6" xfId="43799"/>
    <cellStyle name="Sortie 10 3 3 7" xfId="43800"/>
    <cellStyle name="Sortie 10 3 3 8" xfId="43801"/>
    <cellStyle name="Sortie 10 3 3 9" xfId="43802"/>
    <cellStyle name="Sortie 10 3 4" xfId="43803"/>
    <cellStyle name="Sortie 10 3 4 2" xfId="43804"/>
    <cellStyle name="Sortie 10 3 4 3" xfId="43805"/>
    <cellStyle name="Sortie 10 3 4 4" xfId="43806"/>
    <cellStyle name="Sortie 10 3 4 5" xfId="43807"/>
    <cellStyle name="Sortie 10 3 4 6" xfId="43808"/>
    <cellStyle name="Sortie 10 3 4 7" xfId="43809"/>
    <cellStyle name="Sortie 10 3 4 8" xfId="43810"/>
    <cellStyle name="Sortie 10 3 4 9" xfId="43811"/>
    <cellStyle name="Sortie 10 3 5" xfId="43812"/>
    <cellStyle name="Sortie 10 3 5 2" xfId="43813"/>
    <cellStyle name="Sortie 10 3 5 3" xfId="43814"/>
    <cellStyle name="Sortie 10 3 5 4" xfId="43815"/>
    <cellStyle name="Sortie 10 3 5 5" xfId="43816"/>
    <cellStyle name="Sortie 10 3 5 6" xfId="43817"/>
    <cellStyle name="Sortie 10 3 6" xfId="43818"/>
    <cellStyle name="Sortie 10 4" xfId="43819"/>
    <cellStyle name="Sortie 10 4 10" xfId="43820"/>
    <cellStyle name="Sortie 10 4 11" xfId="43821"/>
    <cellStyle name="Sortie 10 4 12" xfId="43822"/>
    <cellStyle name="Sortie 10 4 13" xfId="43823"/>
    <cellStyle name="Sortie 10 4 14" xfId="43824"/>
    <cellStyle name="Sortie 10 4 15" xfId="43825"/>
    <cellStyle name="Sortie 10 4 2" xfId="43826"/>
    <cellStyle name="Sortie 10 4 2 10" xfId="43827"/>
    <cellStyle name="Sortie 10 4 2 2" xfId="43828"/>
    <cellStyle name="Sortie 10 4 2 2 2" xfId="43829"/>
    <cellStyle name="Sortie 10 4 2 2 3" xfId="43830"/>
    <cellStyle name="Sortie 10 4 2 2 4" xfId="43831"/>
    <cellStyle name="Sortie 10 4 2 2 5" xfId="43832"/>
    <cellStyle name="Sortie 10 4 2 2 6" xfId="43833"/>
    <cellStyle name="Sortie 10 4 2 2 7" xfId="43834"/>
    <cellStyle name="Sortie 10 4 2 2 8" xfId="43835"/>
    <cellStyle name="Sortie 10 4 2 2 9" xfId="43836"/>
    <cellStyle name="Sortie 10 4 2 3" xfId="43837"/>
    <cellStyle name="Sortie 10 4 2 4" xfId="43838"/>
    <cellStyle name="Sortie 10 4 2 5" xfId="43839"/>
    <cellStyle name="Sortie 10 4 2 6" xfId="43840"/>
    <cellStyle name="Sortie 10 4 2 7" xfId="43841"/>
    <cellStyle name="Sortie 10 4 2 8" xfId="43842"/>
    <cellStyle name="Sortie 10 4 2 9" xfId="43843"/>
    <cellStyle name="Sortie 10 4 3" xfId="43844"/>
    <cellStyle name="Sortie 10 4 3 10" xfId="43845"/>
    <cellStyle name="Sortie 10 4 3 2" xfId="43846"/>
    <cellStyle name="Sortie 10 4 3 2 2" xfId="43847"/>
    <cellStyle name="Sortie 10 4 3 2 3" xfId="43848"/>
    <cellStyle name="Sortie 10 4 3 2 4" xfId="43849"/>
    <cellStyle name="Sortie 10 4 3 2 5" xfId="43850"/>
    <cellStyle name="Sortie 10 4 3 2 6" xfId="43851"/>
    <cellStyle name="Sortie 10 4 3 2 7" xfId="43852"/>
    <cellStyle name="Sortie 10 4 3 2 8" xfId="43853"/>
    <cellStyle name="Sortie 10 4 3 2 9" xfId="43854"/>
    <cellStyle name="Sortie 10 4 3 3" xfId="43855"/>
    <cellStyle name="Sortie 10 4 3 4" xfId="43856"/>
    <cellStyle name="Sortie 10 4 3 5" xfId="43857"/>
    <cellStyle name="Sortie 10 4 3 6" xfId="43858"/>
    <cellStyle name="Sortie 10 4 3 7" xfId="43859"/>
    <cellStyle name="Sortie 10 4 3 8" xfId="43860"/>
    <cellStyle name="Sortie 10 4 3 9" xfId="43861"/>
    <cellStyle name="Sortie 10 4 4" xfId="43862"/>
    <cellStyle name="Sortie 10 4 4 2" xfId="43863"/>
    <cellStyle name="Sortie 10 4 4 3" xfId="43864"/>
    <cellStyle name="Sortie 10 4 4 4" xfId="43865"/>
    <cellStyle name="Sortie 10 4 4 5" xfId="43866"/>
    <cellStyle name="Sortie 10 4 4 6" xfId="43867"/>
    <cellStyle name="Sortie 10 4 4 7" xfId="43868"/>
    <cellStyle name="Sortie 10 4 4 8" xfId="43869"/>
    <cellStyle name="Sortie 10 4 4 9" xfId="43870"/>
    <cellStyle name="Sortie 10 4 5" xfId="43871"/>
    <cellStyle name="Sortie 10 4 5 2" xfId="43872"/>
    <cellStyle name="Sortie 10 4 5 3" xfId="43873"/>
    <cellStyle name="Sortie 10 4 5 4" xfId="43874"/>
    <cellStyle name="Sortie 10 4 5 5" xfId="43875"/>
    <cellStyle name="Sortie 10 4 5 6" xfId="43876"/>
    <cellStyle name="Sortie 10 4 5 7" xfId="43877"/>
    <cellStyle name="Sortie 10 4 5 8" xfId="43878"/>
    <cellStyle name="Sortie 10 4 5 9" xfId="43879"/>
    <cellStyle name="Sortie 10 4 6" xfId="43880"/>
    <cellStyle name="Sortie 10 4 6 2" xfId="43881"/>
    <cellStyle name="Sortie 10 4 6 3" xfId="43882"/>
    <cellStyle name="Sortie 10 4 6 4" xfId="43883"/>
    <cellStyle name="Sortie 10 4 6 5" xfId="43884"/>
    <cellStyle name="Sortie 10 4 6 6" xfId="43885"/>
    <cellStyle name="Sortie 10 4 7" xfId="43886"/>
    <cellStyle name="Sortie 10 4 7 2" xfId="43887"/>
    <cellStyle name="Sortie 10 4 7 3" xfId="43888"/>
    <cellStyle name="Sortie 10 4 7 4" xfId="43889"/>
    <cellStyle name="Sortie 10 4 7 5" xfId="43890"/>
    <cellStyle name="Sortie 10 4 7 6" xfId="43891"/>
    <cellStyle name="Sortie 10 4 8" xfId="43892"/>
    <cellStyle name="Sortie 10 4 9" xfId="43893"/>
    <cellStyle name="Sortie 10 5" xfId="43894"/>
    <cellStyle name="Sortie 10 5 2" xfId="43895"/>
    <cellStyle name="Sortie 10 5 3" xfId="43896"/>
    <cellStyle name="Sortie 10 5 4" xfId="43897"/>
    <cellStyle name="Sortie 10 5 5" xfId="43898"/>
    <cellStyle name="Sortie 10 5 6" xfId="43899"/>
    <cellStyle name="Sortie 10 5 7" xfId="43900"/>
    <cellStyle name="Sortie 10 5 8" xfId="43901"/>
    <cellStyle name="Sortie 10 5 9" xfId="43902"/>
    <cellStyle name="Sortie 10 6" xfId="43903"/>
    <cellStyle name="Sortie 10 6 2" xfId="43904"/>
    <cellStyle name="Sortie 10 6 3" xfId="43905"/>
    <cellStyle name="Sortie 10 6 4" xfId="43906"/>
    <cellStyle name="Sortie 10 6 5" xfId="43907"/>
    <cellStyle name="Sortie 10 6 6" xfId="43908"/>
    <cellStyle name="Sortie 10 6 7" xfId="43909"/>
    <cellStyle name="Sortie 10 6 8" xfId="43910"/>
    <cellStyle name="Sortie 10 6 9" xfId="43911"/>
    <cellStyle name="Sortie 10 7" xfId="43912"/>
    <cellStyle name="Sortie 10 7 2" xfId="43913"/>
    <cellStyle name="Sortie 10 7 3" xfId="43914"/>
    <cellStyle name="Sortie 10 7 4" xfId="43915"/>
    <cellStyle name="Sortie 10 7 5" xfId="43916"/>
    <cellStyle name="Sortie 10 7 6" xfId="43917"/>
    <cellStyle name="Sortie 10 8" xfId="43918"/>
    <cellStyle name="Sortie 11" xfId="43919"/>
    <cellStyle name="Sortie 11 2" xfId="43920"/>
    <cellStyle name="Sortie 11 2 2" xfId="43921"/>
    <cellStyle name="Sortie 11 2 2 2" xfId="43922"/>
    <cellStyle name="Sortie 11 2 2 2 10" xfId="43923"/>
    <cellStyle name="Sortie 11 2 2 2 11" xfId="43924"/>
    <cellStyle name="Sortie 11 2 2 2 12" xfId="43925"/>
    <cellStyle name="Sortie 11 2 2 2 13" xfId="43926"/>
    <cellStyle name="Sortie 11 2 2 2 14" xfId="43927"/>
    <cellStyle name="Sortie 11 2 2 2 15" xfId="43928"/>
    <cellStyle name="Sortie 11 2 2 2 2" xfId="43929"/>
    <cellStyle name="Sortie 11 2 2 2 2 10" xfId="43930"/>
    <cellStyle name="Sortie 11 2 2 2 2 2" xfId="43931"/>
    <cellStyle name="Sortie 11 2 2 2 2 2 2" xfId="43932"/>
    <cellStyle name="Sortie 11 2 2 2 2 2 3" xfId="43933"/>
    <cellStyle name="Sortie 11 2 2 2 2 2 4" xfId="43934"/>
    <cellStyle name="Sortie 11 2 2 2 2 2 5" xfId="43935"/>
    <cellStyle name="Sortie 11 2 2 2 2 2 6" xfId="43936"/>
    <cellStyle name="Sortie 11 2 2 2 2 2 7" xfId="43937"/>
    <cellStyle name="Sortie 11 2 2 2 2 2 8" xfId="43938"/>
    <cellStyle name="Sortie 11 2 2 2 2 2 9" xfId="43939"/>
    <cellStyle name="Sortie 11 2 2 2 2 3" xfId="43940"/>
    <cellStyle name="Sortie 11 2 2 2 2 4" xfId="43941"/>
    <cellStyle name="Sortie 11 2 2 2 2 5" xfId="43942"/>
    <cellStyle name="Sortie 11 2 2 2 2 6" xfId="43943"/>
    <cellStyle name="Sortie 11 2 2 2 2 7" xfId="43944"/>
    <cellStyle name="Sortie 11 2 2 2 2 8" xfId="43945"/>
    <cellStyle name="Sortie 11 2 2 2 2 9" xfId="43946"/>
    <cellStyle name="Sortie 11 2 2 2 3" xfId="43947"/>
    <cellStyle name="Sortie 11 2 2 2 3 10" xfId="43948"/>
    <cellStyle name="Sortie 11 2 2 2 3 2" xfId="43949"/>
    <cellStyle name="Sortie 11 2 2 2 3 2 2" xfId="43950"/>
    <cellStyle name="Sortie 11 2 2 2 3 2 3" xfId="43951"/>
    <cellStyle name="Sortie 11 2 2 2 3 2 4" xfId="43952"/>
    <cellStyle name="Sortie 11 2 2 2 3 2 5" xfId="43953"/>
    <cellStyle name="Sortie 11 2 2 2 3 2 6" xfId="43954"/>
    <cellStyle name="Sortie 11 2 2 2 3 2 7" xfId="43955"/>
    <cellStyle name="Sortie 11 2 2 2 3 2 8" xfId="43956"/>
    <cellStyle name="Sortie 11 2 2 2 3 2 9" xfId="43957"/>
    <cellStyle name="Sortie 11 2 2 2 3 3" xfId="43958"/>
    <cellStyle name="Sortie 11 2 2 2 3 4" xfId="43959"/>
    <cellStyle name="Sortie 11 2 2 2 3 5" xfId="43960"/>
    <cellStyle name="Sortie 11 2 2 2 3 6" xfId="43961"/>
    <cellStyle name="Sortie 11 2 2 2 3 7" xfId="43962"/>
    <cellStyle name="Sortie 11 2 2 2 3 8" xfId="43963"/>
    <cellStyle name="Sortie 11 2 2 2 3 9" xfId="43964"/>
    <cellStyle name="Sortie 11 2 2 2 4" xfId="43965"/>
    <cellStyle name="Sortie 11 2 2 2 4 2" xfId="43966"/>
    <cellStyle name="Sortie 11 2 2 2 4 3" xfId="43967"/>
    <cellStyle name="Sortie 11 2 2 2 4 4" xfId="43968"/>
    <cellStyle name="Sortie 11 2 2 2 4 5" xfId="43969"/>
    <cellStyle name="Sortie 11 2 2 2 4 6" xfId="43970"/>
    <cellStyle name="Sortie 11 2 2 2 4 7" xfId="43971"/>
    <cellStyle name="Sortie 11 2 2 2 4 8" xfId="43972"/>
    <cellStyle name="Sortie 11 2 2 2 4 9" xfId="43973"/>
    <cellStyle name="Sortie 11 2 2 2 5" xfId="43974"/>
    <cellStyle name="Sortie 11 2 2 2 5 2" xfId="43975"/>
    <cellStyle name="Sortie 11 2 2 2 5 3" xfId="43976"/>
    <cellStyle name="Sortie 11 2 2 2 5 4" xfId="43977"/>
    <cellStyle name="Sortie 11 2 2 2 5 5" xfId="43978"/>
    <cellStyle name="Sortie 11 2 2 2 5 6" xfId="43979"/>
    <cellStyle name="Sortie 11 2 2 2 5 7" xfId="43980"/>
    <cellStyle name="Sortie 11 2 2 2 5 8" xfId="43981"/>
    <cellStyle name="Sortie 11 2 2 2 5 9" xfId="43982"/>
    <cellStyle name="Sortie 11 2 2 2 6" xfId="43983"/>
    <cellStyle name="Sortie 11 2 2 2 6 2" xfId="43984"/>
    <cellStyle name="Sortie 11 2 2 2 6 3" xfId="43985"/>
    <cellStyle name="Sortie 11 2 2 2 6 4" xfId="43986"/>
    <cellStyle name="Sortie 11 2 2 2 6 5" xfId="43987"/>
    <cellStyle name="Sortie 11 2 2 2 6 6" xfId="43988"/>
    <cellStyle name="Sortie 11 2 2 2 7" xfId="43989"/>
    <cellStyle name="Sortie 11 2 2 2 7 2" xfId="43990"/>
    <cellStyle name="Sortie 11 2 2 2 7 3" xfId="43991"/>
    <cellStyle name="Sortie 11 2 2 2 7 4" xfId="43992"/>
    <cellStyle name="Sortie 11 2 2 2 7 5" xfId="43993"/>
    <cellStyle name="Sortie 11 2 2 2 7 6" xfId="43994"/>
    <cellStyle name="Sortie 11 2 2 2 8" xfId="43995"/>
    <cellStyle name="Sortie 11 2 2 2 9" xfId="43996"/>
    <cellStyle name="Sortie 11 2 2 3" xfId="43997"/>
    <cellStyle name="Sortie 11 2 2 3 2" xfId="43998"/>
    <cellStyle name="Sortie 11 2 2 3 3" xfId="43999"/>
    <cellStyle name="Sortie 11 2 2 3 4" xfId="44000"/>
    <cellStyle name="Sortie 11 2 2 3 5" xfId="44001"/>
    <cellStyle name="Sortie 11 2 2 3 6" xfId="44002"/>
    <cellStyle name="Sortie 11 2 2 3 7" xfId="44003"/>
    <cellStyle name="Sortie 11 2 2 3 8" xfId="44004"/>
    <cellStyle name="Sortie 11 2 2 3 9" xfId="44005"/>
    <cellStyle name="Sortie 11 2 2 4" xfId="44006"/>
    <cellStyle name="Sortie 11 2 2 4 2" xfId="44007"/>
    <cellStyle name="Sortie 11 2 2 4 3" xfId="44008"/>
    <cellStyle name="Sortie 11 2 2 4 4" xfId="44009"/>
    <cellStyle name="Sortie 11 2 2 4 5" xfId="44010"/>
    <cellStyle name="Sortie 11 2 2 4 6" xfId="44011"/>
    <cellStyle name="Sortie 11 2 2 4 7" xfId="44012"/>
    <cellStyle name="Sortie 11 2 2 4 8" xfId="44013"/>
    <cellStyle name="Sortie 11 2 2 4 9" xfId="44014"/>
    <cellStyle name="Sortie 11 2 2 5" xfId="44015"/>
    <cellStyle name="Sortie 11 2 2 5 2" xfId="44016"/>
    <cellStyle name="Sortie 11 2 2 5 3" xfId="44017"/>
    <cellStyle name="Sortie 11 2 2 5 4" xfId="44018"/>
    <cellStyle name="Sortie 11 2 2 5 5" xfId="44019"/>
    <cellStyle name="Sortie 11 2 2 5 6" xfId="44020"/>
    <cellStyle name="Sortie 11 2 2 6" xfId="44021"/>
    <cellStyle name="Sortie 11 2 3" xfId="44022"/>
    <cellStyle name="Sortie 11 2 3 10" xfId="44023"/>
    <cellStyle name="Sortie 11 2 3 11" xfId="44024"/>
    <cellStyle name="Sortie 11 2 3 12" xfId="44025"/>
    <cellStyle name="Sortie 11 2 3 13" xfId="44026"/>
    <cellStyle name="Sortie 11 2 3 14" xfId="44027"/>
    <cellStyle name="Sortie 11 2 3 15" xfId="44028"/>
    <cellStyle name="Sortie 11 2 3 2" xfId="44029"/>
    <cellStyle name="Sortie 11 2 3 2 10" xfId="44030"/>
    <cellStyle name="Sortie 11 2 3 2 2" xfId="44031"/>
    <cellStyle name="Sortie 11 2 3 2 2 2" xfId="44032"/>
    <cellStyle name="Sortie 11 2 3 2 2 3" xfId="44033"/>
    <cellStyle name="Sortie 11 2 3 2 2 4" xfId="44034"/>
    <cellStyle name="Sortie 11 2 3 2 2 5" xfId="44035"/>
    <cellStyle name="Sortie 11 2 3 2 2 6" xfId="44036"/>
    <cellStyle name="Sortie 11 2 3 2 2 7" xfId="44037"/>
    <cellStyle name="Sortie 11 2 3 2 2 8" xfId="44038"/>
    <cellStyle name="Sortie 11 2 3 2 2 9" xfId="44039"/>
    <cellStyle name="Sortie 11 2 3 2 3" xfId="44040"/>
    <cellStyle name="Sortie 11 2 3 2 4" xfId="44041"/>
    <cellStyle name="Sortie 11 2 3 2 5" xfId="44042"/>
    <cellStyle name="Sortie 11 2 3 2 6" xfId="44043"/>
    <cellStyle name="Sortie 11 2 3 2 7" xfId="44044"/>
    <cellStyle name="Sortie 11 2 3 2 8" xfId="44045"/>
    <cellStyle name="Sortie 11 2 3 2 9" xfId="44046"/>
    <cellStyle name="Sortie 11 2 3 3" xfId="44047"/>
    <cellStyle name="Sortie 11 2 3 3 10" xfId="44048"/>
    <cellStyle name="Sortie 11 2 3 3 2" xfId="44049"/>
    <cellStyle name="Sortie 11 2 3 3 2 2" xfId="44050"/>
    <cellStyle name="Sortie 11 2 3 3 2 3" xfId="44051"/>
    <cellStyle name="Sortie 11 2 3 3 2 4" xfId="44052"/>
    <cellStyle name="Sortie 11 2 3 3 2 5" xfId="44053"/>
    <cellStyle name="Sortie 11 2 3 3 2 6" xfId="44054"/>
    <cellStyle name="Sortie 11 2 3 3 2 7" xfId="44055"/>
    <cellStyle name="Sortie 11 2 3 3 2 8" xfId="44056"/>
    <cellStyle name="Sortie 11 2 3 3 2 9" xfId="44057"/>
    <cellStyle name="Sortie 11 2 3 3 3" xfId="44058"/>
    <cellStyle name="Sortie 11 2 3 3 4" xfId="44059"/>
    <cellStyle name="Sortie 11 2 3 3 5" xfId="44060"/>
    <cellStyle name="Sortie 11 2 3 3 6" xfId="44061"/>
    <cellStyle name="Sortie 11 2 3 3 7" xfId="44062"/>
    <cellStyle name="Sortie 11 2 3 3 8" xfId="44063"/>
    <cellStyle name="Sortie 11 2 3 3 9" xfId="44064"/>
    <cellStyle name="Sortie 11 2 3 4" xfId="44065"/>
    <cellStyle name="Sortie 11 2 3 4 2" xfId="44066"/>
    <cellStyle name="Sortie 11 2 3 4 3" xfId="44067"/>
    <cellStyle name="Sortie 11 2 3 4 4" xfId="44068"/>
    <cellStyle name="Sortie 11 2 3 4 5" xfId="44069"/>
    <cellStyle name="Sortie 11 2 3 4 6" xfId="44070"/>
    <cellStyle name="Sortie 11 2 3 4 7" xfId="44071"/>
    <cellStyle name="Sortie 11 2 3 4 8" xfId="44072"/>
    <cellStyle name="Sortie 11 2 3 4 9" xfId="44073"/>
    <cellStyle name="Sortie 11 2 3 5" xfId="44074"/>
    <cellStyle name="Sortie 11 2 3 5 2" xfId="44075"/>
    <cellStyle name="Sortie 11 2 3 5 3" xfId="44076"/>
    <cellStyle name="Sortie 11 2 3 5 4" xfId="44077"/>
    <cellStyle name="Sortie 11 2 3 5 5" xfId="44078"/>
    <cellStyle name="Sortie 11 2 3 5 6" xfId="44079"/>
    <cellStyle name="Sortie 11 2 3 5 7" xfId="44080"/>
    <cellStyle name="Sortie 11 2 3 5 8" xfId="44081"/>
    <cellStyle name="Sortie 11 2 3 5 9" xfId="44082"/>
    <cellStyle name="Sortie 11 2 3 6" xfId="44083"/>
    <cellStyle name="Sortie 11 2 3 6 2" xfId="44084"/>
    <cellStyle name="Sortie 11 2 3 6 3" xfId="44085"/>
    <cellStyle name="Sortie 11 2 3 6 4" xfId="44086"/>
    <cellStyle name="Sortie 11 2 3 6 5" xfId="44087"/>
    <cellStyle name="Sortie 11 2 3 6 6" xfId="44088"/>
    <cellStyle name="Sortie 11 2 3 7" xfId="44089"/>
    <cellStyle name="Sortie 11 2 3 7 2" xfId="44090"/>
    <cellStyle name="Sortie 11 2 3 7 3" xfId="44091"/>
    <cellStyle name="Sortie 11 2 3 7 4" xfId="44092"/>
    <cellStyle name="Sortie 11 2 3 7 5" xfId="44093"/>
    <cellStyle name="Sortie 11 2 3 7 6" xfId="44094"/>
    <cellStyle name="Sortie 11 2 3 8" xfId="44095"/>
    <cellStyle name="Sortie 11 2 3 9" xfId="44096"/>
    <cellStyle name="Sortie 11 2 4" xfId="44097"/>
    <cellStyle name="Sortie 11 2 4 2" xfId="44098"/>
    <cellStyle name="Sortie 11 2 4 3" xfId="44099"/>
    <cellStyle name="Sortie 11 2 4 4" xfId="44100"/>
    <cellStyle name="Sortie 11 2 4 5" xfId="44101"/>
    <cellStyle name="Sortie 11 2 4 6" xfId="44102"/>
    <cellStyle name="Sortie 11 2 4 7" xfId="44103"/>
    <cellStyle name="Sortie 11 2 4 8" xfId="44104"/>
    <cellStyle name="Sortie 11 2 4 9" xfId="44105"/>
    <cellStyle name="Sortie 11 2 5" xfId="44106"/>
    <cellStyle name="Sortie 11 2 5 2" xfId="44107"/>
    <cellStyle name="Sortie 11 2 5 3" xfId="44108"/>
    <cellStyle name="Sortie 11 2 5 4" xfId="44109"/>
    <cellStyle name="Sortie 11 2 5 5" xfId="44110"/>
    <cellStyle name="Sortie 11 2 5 6" xfId="44111"/>
    <cellStyle name="Sortie 11 2 5 7" xfId="44112"/>
    <cellStyle name="Sortie 11 2 5 8" xfId="44113"/>
    <cellStyle name="Sortie 11 2 5 9" xfId="44114"/>
    <cellStyle name="Sortie 11 2 6" xfId="44115"/>
    <cellStyle name="Sortie 11 2 6 2" xfId="44116"/>
    <cellStyle name="Sortie 11 2 6 3" xfId="44117"/>
    <cellStyle name="Sortie 11 2 6 4" xfId="44118"/>
    <cellStyle name="Sortie 11 2 6 5" xfId="44119"/>
    <cellStyle name="Sortie 11 2 6 6" xfId="44120"/>
    <cellStyle name="Sortie 11 2 7" xfId="44121"/>
    <cellStyle name="Sortie 11 3" xfId="44122"/>
    <cellStyle name="Sortie 11 3 2" xfId="44123"/>
    <cellStyle name="Sortie 11 3 2 10" xfId="44124"/>
    <cellStyle name="Sortie 11 3 2 11" xfId="44125"/>
    <cellStyle name="Sortie 11 3 2 12" xfId="44126"/>
    <cellStyle name="Sortie 11 3 2 13" xfId="44127"/>
    <cellStyle name="Sortie 11 3 2 14" xfId="44128"/>
    <cellStyle name="Sortie 11 3 2 15" xfId="44129"/>
    <cellStyle name="Sortie 11 3 2 2" xfId="44130"/>
    <cellStyle name="Sortie 11 3 2 2 10" xfId="44131"/>
    <cellStyle name="Sortie 11 3 2 2 2" xfId="44132"/>
    <cellStyle name="Sortie 11 3 2 2 2 2" xfId="44133"/>
    <cellStyle name="Sortie 11 3 2 2 2 3" xfId="44134"/>
    <cellStyle name="Sortie 11 3 2 2 2 4" xfId="44135"/>
    <cellStyle name="Sortie 11 3 2 2 2 5" xfId="44136"/>
    <cellStyle name="Sortie 11 3 2 2 2 6" xfId="44137"/>
    <cellStyle name="Sortie 11 3 2 2 2 7" xfId="44138"/>
    <cellStyle name="Sortie 11 3 2 2 2 8" xfId="44139"/>
    <cellStyle name="Sortie 11 3 2 2 2 9" xfId="44140"/>
    <cellStyle name="Sortie 11 3 2 2 3" xfId="44141"/>
    <cellStyle name="Sortie 11 3 2 2 4" xfId="44142"/>
    <cellStyle name="Sortie 11 3 2 2 5" xfId="44143"/>
    <cellStyle name="Sortie 11 3 2 2 6" xfId="44144"/>
    <cellStyle name="Sortie 11 3 2 2 7" xfId="44145"/>
    <cellStyle name="Sortie 11 3 2 2 8" xfId="44146"/>
    <cellStyle name="Sortie 11 3 2 2 9" xfId="44147"/>
    <cellStyle name="Sortie 11 3 2 3" xfId="44148"/>
    <cellStyle name="Sortie 11 3 2 3 10" xfId="44149"/>
    <cellStyle name="Sortie 11 3 2 3 2" xfId="44150"/>
    <cellStyle name="Sortie 11 3 2 3 2 2" xfId="44151"/>
    <cellStyle name="Sortie 11 3 2 3 2 3" xfId="44152"/>
    <cellStyle name="Sortie 11 3 2 3 2 4" xfId="44153"/>
    <cellStyle name="Sortie 11 3 2 3 2 5" xfId="44154"/>
    <cellStyle name="Sortie 11 3 2 3 2 6" xfId="44155"/>
    <cellStyle name="Sortie 11 3 2 3 2 7" xfId="44156"/>
    <cellStyle name="Sortie 11 3 2 3 2 8" xfId="44157"/>
    <cellStyle name="Sortie 11 3 2 3 2 9" xfId="44158"/>
    <cellStyle name="Sortie 11 3 2 3 3" xfId="44159"/>
    <cellStyle name="Sortie 11 3 2 3 4" xfId="44160"/>
    <cellStyle name="Sortie 11 3 2 3 5" xfId="44161"/>
    <cellStyle name="Sortie 11 3 2 3 6" xfId="44162"/>
    <cellStyle name="Sortie 11 3 2 3 7" xfId="44163"/>
    <cellStyle name="Sortie 11 3 2 3 8" xfId="44164"/>
    <cellStyle name="Sortie 11 3 2 3 9" xfId="44165"/>
    <cellStyle name="Sortie 11 3 2 4" xfId="44166"/>
    <cellStyle name="Sortie 11 3 2 4 2" xfId="44167"/>
    <cellStyle name="Sortie 11 3 2 4 3" xfId="44168"/>
    <cellStyle name="Sortie 11 3 2 4 4" xfId="44169"/>
    <cellStyle name="Sortie 11 3 2 4 5" xfId="44170"/>
    <cellStyle name="Sortie 11 3 2 4 6" xfId="44171"/>
    <cellStyle name="Sortie 11 3 2 4 7" xfId="44172"/>
    <cellStyle name="Sortie 11 3 2 4 8" xfId="44173"/>
    <cellStyle name="Sortie 11 3 2 4 9" xfId="44174"/>
    <cellStyle name="Sortie 11 3 2 5" xfId="44175"/>
    <cellStyle name="Sortie 11 3 2 5 2" xfId="44176"/>
    <cellStyle name="Sortie 11 3 2 5 3" xfId="44177"/>
    <cellStyle name="Sortie 11 3 2 5 4" xfId="44178"/>
    <cellStyle name="Sortie 11 3 2 5 5" xfId="44179"/>
    <cellStyle name="Sortie 11 3 2 5 6" xfId="44180"/>
    <cellStyle name="Sortie 11 3 2 5 7" xfId="44181"/>
    <cellStyle name="Sortie 11 3 2 5 8" xfId="44182"/>
    <cellStyle name="Sortie 11 3 2 5 9" xfId="44183"/>
    <cellStyle name="Sortie 11 3 2 6" xfId="44184"/>
    <cellStyle name="Sortie 11 3 2 6 2" xfId="44185"/>
    <cellStyle name="Sortie 11 3 2 6 3" xfId="44186"/>
    <cellStyle name="Sortie 11 3 2 6 4" xfId="44187"/>
    <cellStyle name="Sortie 11 3 2 6 5" xfId="44188"/>
    <cellStyle name="Sortie 11 3 2 6 6" xfId="44189"/>
    <cellStyle name="Sortie 11 3 2 7" xfId="44190"/>
    <cellStyle name="Sortie 11 3 2 7 2" xfId="44191"/>
    <cellStyle name="Sortie 11 3 2 7 3" xfId="44192"/>
    <cellStyle name="Sortie 11 3 2 7 4" xfId="44193"/>
    <cellStyle name="Sortie 11 3 2 7 5" xfId="44194"/>
    <cellStyle name="Sortie 11 3 2 7 6" xfId="44195"/>
    <cellStyle name="Sortie 11 3 2 8" xfId="44196"/>
    <cellStyle name="Sortie 11 3 2 9" xfId="44197"/>
    <cellStyle name="Sortie 11 3 3" xfId="44198"/>
    <cellStyle name="Sortie 11 3 3 2" xfId="44199"/>
    <cellStyle name="Sortie 11 3 3 3" xfId="44200"/>
    <cellStyle name="Sortie 11 3 3 4" xfId="44201"/>
    <cellStyle name="Sortie 11 3 3 5" xfId="44202"/>
    <cellStyle name="Sortie 11 3 3 6" xfId="44203"/>
    <cellStyle name="Sortie 11 3 3 7" xfId="44204"/>
    <cellStyle name="Sortie 11 3 3 8" xfId="44205"/>
    <cellStyle name="Sortie 11 3 3 9" xfId="44206"/>
    <cellStyle name="Sortie 11 3 4" xfId="44207"/>
    <cellStyle name="Sortie 11 3 4 2" xfId="44208"/>
    <cellStyle name="Sortie 11 3 4 3" xfId="44209"/>
    <cellStyle name="Sortie 11 3 4 4" xfId="44210"/>
    <cellStyle name="Sortie 11 3 4 5" xfId="44211"/>
    <cellStyle name="Sortie 11 3 4 6" xfId="44212"/>
    <cellStyle name="Sortie 11 3 4 7" xfId="44213"/>
    <cellStyle name="Sortie 11 3 4 8" xfId="44214"/>
    <cellStyle name="Sortie 11 3 4 9" xfId="44215"/>
    <cellStyle name="Sortie 11 3 5" xfId="44216"/>
    <cellStyle name="Sortie 11 3 5 2" xfId="44217"/>
    <cellStyle name="Sortie 11 3 5 3" xfId="44218"/>
    <cellStyle name="Sortie 11 3 5 4" xfId="44219"/>
    <cellStyle name="Sortie 11 3 5 5" xfId="44220"/>
    <cellStyle name="Sortie 11 3 5 6" xfId="44221"/>
    <cellStyle name="Sortie 11 3 6" xfId="44222"/>
    <cellStyle name="Sortie 11 4" xfId="44223"/>
    <cellStyle name="Sortie 11 4 10" xfId="44224"/>
    <cellStyle name="Sortie 11 4 11" xfId="44225"/>
    <cellStyle name="Sortie 11 4 12" xfId="44226"/>
    <cellStyle name="Sortie 11 4 13" xfId="44227"/>
    <cellStyle name="Sortie 11 4 14" xfId="44228"/>
    <cellStyle name="Sortie 11 4 15" xfId="44229"/>
    <cellStyle name="Sortie 11 4 2" xfId="44230"/>
    <cellStyle name="Sortie 11 4 2 10" xfId="44231"/>
    <cellStyle name="Sortie 11 4 2 2" xfId="44232"/>
    <cellStyle name="Sortie 11 4 2 2 2" xfId="44233"/>
    <cellStyle name="Sortie 11 4 2 2 3" xfId="44234"/>
    <cellStyle name="Sortie 11 4 2 2 4" xfId="44235"/>
    <cellStyle name="Sortie 11 4 2 2 5" xfId="44236"/>
    <cellStyle name="Sortie 11 4 2 2 6" xfId="44237"/>
    <cellStyle name="Sortie 11 4 2 2 7" xfId="44238"/>
    <cellStyle name="Sortie 11 4 2 2 8" xfId="44239"/>
    <cellStyle name="Sortie 11 4 2 2 9" xfId="44240"/>
    <cellStyle name="Sortie 11 4 2 3" xfId="44241"/>
    <cellStyle name="Sortie 11 4 2 4" xfId="44242"/>
    <cellStyle name="Sortie 11 4 2 5" xfId="44243"/>
    <cellStyle name="Sortie 11 4 2 6" xfId="44244"/>
    <cellStyle name="Sortie 11 4 2 7" xfId="44245"/>
    <cellStyle name="Sortie 11 4 2 8" xfId="44246"/>
    <cellStyle name="Sortie 11 4 2 9" xfId="44247"/>
    <cellStyle name="Sortie 11 4 3" xfId="44248"/>
    <cellStyle name="Sortie 11 4 3 10" xfId="44249"/>
    <cellStyle name="Sortie 11 4 3 2" xfId="44250"/>
    <cellStyle name="Sortie 11 4 3 2 2" xfId="44251"/>
    <cellStyle name="Sortie 11 4 3 2 3" xfId="44252"/>
    <cellStyle name="Sortie 11 4 3 2 4" xfId="44253"/>
    <cellStyle name="Sortie 11 4 3 2 5" xfId="44254"/>
    <cellStyle name="Sortie 11 4 3 2 6" xfId="44255"/>
    <cellStyle name="Sortie 11 4 3 2 7" xfId="44256"/>
    <cellStyle name="Sortie 11 4 3 2 8" xfId="44257"/>
    <cellStyle name="Sortie 11 4 3 2 9" xfId="44258"/>
    <cellStyle name="Sortie 11 4 3 3" xfId="44259"/>
    <cellStyle name="Sortie 11 4 3 4" xfId="44260"/>
    <cellStyle name="Sortie 11 4 3 5" xfId="44261"/>
    <cellStyle name="Sortie 11 4 3 6" xfId="44262"/>
    <cellStyle name="Sortie 11 4 3 7" xfId="44263"/>
    <cellStyle name="Sortie 11 4 3 8" xfId="44264"/>
    <cellStyle name="Sortie 11 4 3 9" xfId="44265"/>
    <cellStyle name="Sortie 11 4 4" xfId="44266"/>
    <cellStyle name="Sortie 11 4 4 2" xfId="44267"/>
    <cellStyle name="Sortie 11 4 4 3" xfId="44268"/>
    <cellStyle name="Sortie 11 4 4 4" xfId="44269"/>
    <cellStyle name="Sortie 11 4 4 5" xfId="44270"/>
    <cellStyle name="Sortie 11 4 4 6" xfId="44271"/>
    <cellStyle name="Sortie 11 4 4 7" xfId="44272"/>
    <cellStyle name="Sortie 11 4 4 8" xfId="44273"/>
    <cellStyle name="Sortie 11 4 4 9" xfId="44274"/>
    <cellStyle name="Sortie 11 4 5" xfId="44275"/>
    <cellStyle name="Sortie 11 4 5 2" xfId="44276"/>
    <cellStyle name="Sortie 11 4 5 3" xfId="44277"/>
    <cellStyle name="Sortie 11 4 5 4" xfId="44278"/>
    <cellStyle name="Sortie 11 4 5 5" xfId="44279"/>
    <cellStyle name="Sortie 11 4 5 6" xfId="44280"/>
    <cellStyle name="Sortie 11 4 5 7" xfId="44281"/>
    <cellStyle name="Sortie 11 4 5 8" xfId="44282"/>
    <cellStyle name="Sortie 11 4 5 9" xfId="44283"/>
    <cellStyle name="Sortie 11 4 6" xfId="44284"/>
    <cellStyle name="Sortie 11 4 6 2" xfId="44285"/>
    <cellStyle name="Sortie 11 4 6 3" xfId="44286"/>
    <cellStyle name="Sortie 11 4 6 4" xfId="44287"/>
    <cellStyle name="Sortie 11 4 6 5" xfId="44288"/>
    <cellStyle name="Sortie 11 4 6 6" xfId="44289"/>
    <cellStyle name="Sortie 11 4 7" xfId="44290"/>
    <cellStyle name="Sortie 11 4 7 2" xfId="44291"/>
    <cellStyle name="Sortie 11 4 7 3" xfId="44292"/>
    <cellStyle name="Sortie 11 4 7 4" xfId="44293"/>
    <cellStyle name="Sortie 11 4 7 5" xfId="44294"/>
    <cellStyle name="Sortie 11 4 7 6" xfId="44295"/>
    <cellStyle name="Sortie 11 4 8" xfId="44296"/>
    <cellStyle name="Sortie 11 4 9" xfId="44297"/>
    <cellStyle name="Sortie 11 5" xfId="44298"/>
    <cellStyle name="Sortie 11 5 2" xfId="44299"/>
    <cellStyle name="Sortie 11 5 3" xfId="44300"/>
    <cellStyle name="Sortie 11 5 4" xfId="44301"/>
    <cellStyle name="Sortie 11 5 5" xfId="44302"/>
    <cellStyle name="Sortie 11 5 6" xfId="44303"/>
    <cellStyle name="Sortie 11 5 7" xfId="44304"/>
    <cellStyle name="Sortie 11 5 8" xfId="44305"/>
    <cellStyle name="Sortie 11 5 9" xfId="44306"/>
    <cellStyle name="Sortie 11 6" xfId="44307"/>
    <cellStyle name="Sortie 11 6 2" xfId="44308"/>
    <cellStyle name="Sortie 11 6 3" xfId="44309"/>
    <cellStyle name="Sortie 11 6 4" xfId="44310"/>
    <cellStyle name="Sortie 11 6 5" xfId="44311"/>
    <cellStyle name="Sortie 11 6 6" xfId="44312"/>
    <cellStyle name="Sortie 11 6 7" xfId="44313"/>
    <cellStyle name="Sortie 11 6 8" xfId="44314"/>
    <cellStyle name="Sortie 11 6 9" xfId="44315"/>
    <cellStyle name="Sortie 11 7" xfId="44316"/>
    <cellStyle name="Sortie 11 7 2" xfId="44317"/>
    <cellStyle name="Sortie 11 7 3" xfId="44318"/>
    <cellStyle name="Sortie 11 7 4" xfId="44319"/>
    <cellStyle name="Sortie 11 7 5" xfId="44320"/>
    <cellStyle name="Sortie 11 7 6" xfId="44321"/>
    <cellStyle name="Sortie 11 8" xfId="44322"/>
    <cellStyle name="Sortie 12" xfId="44323"/>
    <cellStyle name="Sortie 12 2" xfId="44324"/>
    <cellStyle name="Sortie 12 2 2" xfId="44325"/>
    <cellStyle name="Sortie 12 2 2 2" xfId="44326"/>
    <cellStyle name="Sortie 12 2 2 2 10" xfId="44327"/>
    <cellStyle name="Sortie 12 2 2 2 11" xfId="44328"/>
    <cellStyle name="Sortie 12 2 2 2 12" xfId="44329"/>
    <cellStyle name="Sortie 12 2 2 2 13" xfId="44330"/>
    <cellStyle name="Sortie 12 2 2 2 14" xfId="44331"/>
    <cellStyle name="Sortie 12 2 2 2 15" xfId="44332"/>
    <cellStyle name="Sortie 12 2 2 2 2" xfId="44333"/>
    <cellStyle name="Sortie 12 2 2 2 2 10" xfId="44334"/>
    <cellStyle name="Sortie 12 2 2 2 2 2" xfId="44335"/>
    <cellStyle name="Sortie 12 2 2 2 2 2 2" xfId="44336"/>
    <cellStyle name="Sortie 12 2 2 2 2 2 3" xfId="44337"/>
    <cellStyle name="Sortie 12 2 2 2 2 2 4" xfId="44338"/>
    <cellStyle name="Sortie 12 2 2 2 2 2 5" xfId="44339"/>
    <cellStyle name="Sortie 12 2 2 2 2 2 6" xfId="44340"/>
    <cellStyle name="Sortie 12 2 2 2 2 2 7" xfId="44341"/>
    <cellStyle name="Sortie 12 2 2 2 2 2 8" xfId="44342"/>
    <cellStyle name="Sortie 12 2 2 2 2 2 9" xfId="44343"/>
    <cellStyle name="Sortie 12 2 2 2 2 3" xfId="44344"/>
    <cellStyle name="Sortie 12 2 2 2 2 4" xfId="44345"/>
    <cellStyle name="Sortie 12 2 2 2 2 5" xfId="44346"/>
    <cellStyle name="Sortie 12 2 2 2 2 6" xfId="44347"/>
    <cellStyle name="Sortie 12 2 2 2 2 7" xfId="44348"/>
    <cellStyle name="Sortie 12 2 2 2 2 8" xfId="44349"/>
    <cellStyle name="Sortie 12 2 2 2 2 9" xfId="44350"/>
    <cellStyle name="Sortie 12 2 2 2 3" xfId="44351"/>
    <cellStyle name="Sortie 12 2 2 2 3 10" xfId="44352"/>
    <cellStyle name="Sortie 12 2 2 2 3 2" xfId="44353"/>
    <cellStyle name="Sortie 12 2 2 2 3 2 2" xfId="44354"/>
    <cellStyle name="Sortie 12 2 2 2 3 2 3" xfId="44355"/>
    <cellStyle name="Sortie 12 2 2 2 3 2 4" xfId="44356"/>
    <cellStyle name="Sortie 12 2 2 2 3 2 5" xfId="44357"/>
    <cellStyle name="Sortie 12 2 2 2 3 2 6" xfId="44358"/>
    <cellStyle name="Sortie 12 2 2 2 3 2 7" xfId="44359"/>
    <cellStyle name="Sortie 12 2 2 2 3 2 8" xfId="44360"/>
    <cellStyle name="Sortie 12 2 2 2 3 2 9" xfId="44361"/>
    <cellStyle name="Sortie 12 2 2 2 3 3" xfId="44362"/>
    <cellStyle name="Sortie 12 2 2 2 3 4" xfId="44363"/>
    <cellStyle name="Sortie 12 2 2 2 3 5" xfId="44364"/>
    <cellStyle name="Sortie 12 2 2 2 3 6" xfId="44365"/>
    <cellStyle name="Sortie 12 2 2 2 3 7" xfId="44366"/>
    <cellStyle name="Sortie 12 2 2 2 3 8" xfId="44367"/>
    <cellStyle name="Sortie 12 2 2 2 3 9" xfId="44368"/>
    <cellStyle name="Sortie 12 2 2 2 4" xfId="44369"/>
    <cellStyle name="Sortie 12 2 2 2 4 2" xfId="44370"/>
    <cellStyle name="Sortie 12 2 2 2 4 3" xfId="44371"/>
    <cellStyle name="Sortie 12 2 2 2 4 4" xfId="44372"/>
    <cellStyle name="Sortie 12 2 2 2 4 5" xfId="44373"/>
    <cellStyle name="Sortie 12 2 2 2 4 6" xfId="44374"/>
    <cellStyle name="Sortie 12 2 2 2 4 7" xfId="44375"/>
    <cellStyle name="Sortie 12 2 2 2 4 8" xfId="44376"/>
    <cellStyle name="Sortie 12 2 2 2 4 9" xfId="44377"/>
    <cellStyle name="Sortie 12 2 2 2 5" xfId="44378"/>
    <cellStyle name="Sortie 12 2 2 2 5 2" xfId="44379"/>
    <cellStyle name="Sortie 12 2 2 2 5 3" xfId="44380"/>
    <cellStyle name="Sortie 12 2 2 2 5 4" xfId="44381"/>
    <cellStyle name="Sortie 12 2 2 2 5 5" xfId="44382"/>
    <cellStyle name="Sortie 12 2 2 2 5 6" xfId="44383"/>
    <cellStyle name="Sortie 12 2 2 2 5 7" xfId="44384"/>
    <cellStyle name="Sortie 12 2 2 2 5 8" xfId="44385"/>
    <cellStyle name="Sortie 12 2 2 2 5 9" xfId="44386"/>
    <cellStyle name="Sortie 12 2 2 2 6" xfId="44387"/>
    <cellStyle name="Sortie 12 2 2 2 6 2" xfId="44388"/>
    <cellStyle name="Sortie 12 2 2 2 6 3" xfId="44389"/>
    <cellStyle name="Sortie 12 2 2 2 6 4" xfId="44390"/>
    <cellStyle name="Sortie 12 2 2 2 6 5" xfId="44391"/>
    <cellStyle name="Sortie 12 2 2 2 6 6" xfId="44392"/>
    <cellStyle name="Sortie 12 2 2 2 7" xfId="44393"/>
    <cellStyle name="Sortie 12 2 2 2 7 2" xfId="44394"/>
    <cellStyle name="Sortie 12 2 2 2 7 3" xfId="44395"/>
    <cellStyle name="Sortie 12 2 2 2 7 4" xfId="44396"/>
    <cellStyle name="Sortie 12 2 2 2 7 5" xfId="44397"/>
    <cellStyle name="Sortie 12 2 2 2 7 6" xfId="44398"/>
    <cellStyle name="Sortie 12 2 2 2 8" xfId="44399"/>
    <cellStyle name="Sortie 12 2 2 2 9" xfId="44400"/>
    <cellStyle name="Sortie 12 2 2 3" xfId="44401"/>
    <cellStyle name="Sortie 12 2 2 3 2" xfId="44402"/>
    <cellStyle name="Sortie 12 2 2 3 3" xfId="44403"/>
    <cellStyle name="Sortie 12 2 2 3 4" xfId="44404"/>
    <cellStyle name="Sortie 12 2 2 3 5" xfId="44405"/>
    <cellStyle name="Sortie 12 2 2 3 6" xfId="44406"/>
    <cellStyle name="Sortie 12 2 2 3 7" xfId="44407"/>
    <cellStyle name="Sortie 12 2 2 3 8" xfId="44408"/>
    <cellStyle name="Sortie 12 2 2 3 9" xfId="44409"/>
    <cellStyle name="Sortie 12 2 2 4" xfId="44410"/>
    <cellStyle name="Sortie 12 2 2 4 2" xfId="44411"/>
    <cellStyle name="Sortie 12 2 2 4 3" xfId="44412"/>
    <cellStyle name="Sortie 12 2 2 4 4" xfId="44413"/>
    <cellStyle name="Sortie 12 2 2 4 5" xfId="44414"/>
    <cellStyle name="Sortie 12 2 2 4 6" xfId="44415"/>
    <cellStyle name="Sortie 12 2 2 4 7" xfId="44416"/>
    <cellStyle name="Sortie 12 2 2 4 8" xfId="44417"/>
    <cellStyle name="Sortie 12 2 2 4 9" xfId="44418"/>
    <cellStyle name="Sortie 12 2 2 5" xfId="44419"/>
    <cellStyle name="Sortie 12 2 2 5 2" xfId="44420"/>
    <cellStyle name="Sortie 12 2 2 5 3" xfId="44421"/>
    <cellStyle name="Sortie 12 2 2 5 4" xfId="44422"/>
    <cellStyle name="Sortie 12 2 2 5 5" xfId="44423"/>
    <cellStyle name="Sortie 12 2 2 5 6" xfId="44424"/>
    <cellStyle name="Sortie 12 2 2 6" xfId="44425"/>
    <cellStyle name="Sortie 12 2 3" xfId="44426"/>
    <cellStyle name="Sortie 12 2 3 10" xfId="44427"/>
    <cellStyle name="Sortie 12 2 3 11" xfId="44428"/>
    <cellStyle name="Sortie 12 2 3 12" xfId="44429"/>
    <cellStyle name="Sortie 12 2 3 13" xfId="44430"/>
    <cellStyle name="Sortie 12 2 3 14" xfId="44431"/>
    <cellStyle name="Sortie 12 2 3 15" xfId="44432"/>
    <cellStyle name="Sortie 12 2 3 2" xfId="44433"/>
    <cellStyle name="Sortie 12 2 3 2 10" xfId="44434"/>
    <cellStyle name="Sortie 12 2 3 2 2" xfId="44435"/>
    <cellStyle name="Sortie 12 2 3 2 2 2" xfId="44436"/>
    <cellStyle name="Sortie 12 2 3 2 2 3" xfId="44437"/>
    <cellStyle name="Sortie 12 2 3 2 2 4" xfId="44438"/>
    <cellStyle name="Sortie 12 2 3 2 2 5" xfId="44439"/>
    <cellStyle name="Sortie 12 2 3 2 2 6" xfId="44440"/>
    <cellStyle name="Sortie 12 2 3 2 2 7" xfId="44441"/>
    <cellStyle name="Sortie 12 2 3 2 2 8" xfId="44442"/>
    <cellStyle name="Sortie 12 2 3 2 2 9" xfId="44443"/>
    <cellStyle name="Sortie 12 2 3 2 3" xfId="44444"/>
    <cellStyle name="Sortie 12 2 3 2 4" xfId="44445"/>
    <cellStyle name="Sortie 12 2 3 2 5" xfId="44446"/>
    <cellStyle name="Sortie 12 2 3 2 6" xfId="44447"/>
    <cellStyle name="Sortie 12 2 3 2 7" xfId="44448"/>
    <cellStyle name="Sortie 12 2 3 2 8" xfId="44449"/>
    <cellStyle name="Sortie 12 2 3 2 9" xfId="44450"/>
    <cellStyle name="Sortie 12 2 3 3" xfId="44451"/>
    <cellStyle name="Sortie 12 2 3 3 10" xfId="44452"/>
    <cellStyle name="Sortie 12 2 3 3 2" xfId="44453"/>
    <cellStyle name="Sortie 12 2 3 3 2 2" xfId="44454"/>
    <cellStyle name="Sortie 12 2 3 3 2 3" xfId="44455"/>
    <cellStyle name="Sortie 12 2 3 3 2 4" xfId="44456"/>
    <cellStyle name="Sortie 12 2 3 3 2 5" xfId="44457"/>
    <cellStyle name="Sortie 12 2 3 3 2 6" xfId="44458"/>
    <cellStyle name="Sortie 12 2 3 3 2 7" xfId="44459"/>
    <cellStyle name="Sortie 12 2 3 3 2 8" xfId="44460"/>
    <cellStyle name="Sortie 12 2 3 3 2 9" xfId="44461"/>
    <cellStyle name="Sortie 12 2 3 3 3" xfId="44462"/>
    <cellStyle name="Sortie 12 2 3 3 4" xfId="44463"/>
    <cellStyle name="Sortie 12 2 3 3 5" xfId="44464"/>
    <cellStyle name="Sortie 12 2 3 3 6" xfId="44465"/>
    <cellStyle name="Sortie 12 2 3 3 7" xfId="44466"/>
    <cellStyle name="Sortie 12 2 3 3 8" xfId="44467"/>
    <cellStyle name="Sortie 12 2 3 3 9" xfId="44468"/>
    <cellStyle name="Sortie 12 2 3 4" xfId="44469"/>
    <cellStyle name="Sortie 12 2 3 4 2" xfId="44470"/>
    <cellStyle name="Sortie 12 2 3 4 3" xfId="44471"/>
    <cellStyle name="Sortie 12 2 3 4 4" xfId="44472"/>
    <cellStyle name="Sortie 12 2 3 4 5" xfId="44473"/>
    <cellStyle name="Sortie 12 2 3 4 6" xfId="44474"/>
    <cellStyle name="Sortie 12 2 3 4 7" xfId="44475"/>
    <cellStyle name="Sortie 12 2 3 4 8" xfId="44476"/>
    <cellStyle name="Sortie 12 2 3 4 9" xfId="44477"/>
    <cellStyle name="Sortie 12 2 3 5" xfId="44478"/>
    <cellStyle name="Sortie 12 2 3 5 2" xfId="44479"/>
    <cellStyle name="Sortie 12 2 3 5 3" xfId="44480"/>
    <cellStyle name="Sortie 12 2 3 5 4" xfId="44481"/>
    <cellStyle name="Sortie 12 2 3 5 5" xfId="44482"/>
    <cellStyle name="Sortie 12 2 3 5 6" xfId="44483"/>
    <cellStyle name="Sortie 12 2 3 5 7" xfId="44484"/>
    <cellStyle name="Sortie 12 2 3 5 8" xfId="44485"/>
    <cellStyle name="Sortie 12 2 3 5 9" xfId="44486"/>
    <cellStyle name="Sortie 12 2 3 6" xfId="44487"/>
    <cellStyle name="Sortie 12 2 3 6 2" xfId="44488"/>
    <cellStyle name="Sortie 12 2 3 6 3" xfId="44489"/>
    <cellStyle name="Sortie 12 2 3 6 4" xfId="44490"/>
    <cellStyle name="Sortie 12 2 3 6 5" xfId="44491"/>
    <cellStyle name="Sortie 12 2 3 6 6" xfId="44492"/>
    <cellStyle name="Sortie 12 2 3 7" xfId="44493"/>
    <cellStyle name="Sortie 12 2 3 7 2" xfId="44494"/>
    <cellStyle name="Sortie 12 2 3 7 3" xfId="44495"/>
    <cellStyle name="Sortie 12 2 3 7 4" xfId="44496"/>
    <cellStyle name="Sortie 12 2 3 7 5" xfId="44497"/>
    <cellStyle name="Sortie 12 2 3 7 6" xfId="44498"/>
    <cellStyle name="Sortie 12 2 3 8" xfId="44499"/>
    <cellStyle name="Sortie 12 2 3 9" xfId="44500"/>
    <cellStyle name="Sortie 12 2 4" xfId="44501"/>
    <cellStyle name="Sortie 12 2 4 2" xfId="44502"/>
    <cellStyle name="Sortie 12 2 4 3" xfId="44503"/>
    <cellStyle name="Sortie 12 2 4 4" xfId="44504"/>
    <cellStyle name="Sortie 12 2 4 5" xfId="44505"/>
    <cellStyle name="Sortie 12 2 4 6" xfId="44506"/>
    <cellStyle name="Sortie 12 2 4 7" xfId="44507"/>
    <cellStyle name="Sortie 12 2 4 8" xfId="44508"/>
    <cellStyle name="Sortie 12 2 4 9" xfId="44509"/>
    <cellStyle name="Sortie 12 2 5" xfId="44510"/>
    <cellStyle name="Sortie 12 2 5 2" xfId="44511"/>
    <cellStyle name="Sortie 12 2 5 3" xfId="44512"/>
    <cellStyle name="Sortie 12 2 5 4" xfId="44513"/>
    <cellStyle name="Sortie 12 2 5 5" xfId="44514"/>
    <cellStyle name="Sortie 12 2 5 6" xfId="44515"/>
    <cellStyle name="Sortie 12 2 5 7" xfId="44516"/>
    <cellStyle name="Sortie 12 2 5 8" xfId="44517"/>
    <cellStyle name="Sortie 12 2 5 9" xfId="44518"/>
    <cellStyle name="Sortie 12 2 6" xfId="44519"/>
    <cellStyle name="Sortie 12 2 6 2" xfId="44520"/>
    <cellStyle name="Sortie 12 2 6 3" xfId="44521"/>
    <cellStyle name="Sortie 12 2 6 4" xfId="44522"/>
    <cellStyle name="Sortie 12 2 6 5" xfId="44523"/>
    <cellStyle name="Sortie 12 2 6 6" xfId="44524"/>
    <cellStyle name="Sortie 12 2 7" xfId="44525"/>
    <cellStyle name="Sortie 12 3" xfId="44526"/>
    <cellStyle name="Sortie 12 3 2" xfId="44527"/>
    <cellStyle name="Sortie 12 3 2 10" xfId="44528"/>
    <cellStyle name="Sortie 12 3 2 11" xfId="44529"/>
    <cellStyle name="Sortie 12 3 2 12" xfId="44530"/>
    <cellStyle name="Sortie 12 3 2 13" xfId="44531"/>
    <cellStyle name="Sortie 12 3 2 14" xfId="44532"/>
    <cellStyle name="Sortie 12 3 2 15" xfId="44533"/>
    <cellStyle name="Sortie 12 3 2 2" xfId="44534"/>
    <cellStyle name="Sortie 12 3 2 2 10" xfId="44535"/>
    <cellStyle name="Sortie 12 3 2 2 2" xfId="44536"/>
    <cellStyle name="Sortie 12 3 2 2 2 2" xfId="44537"/>
    <cellStyle name="Sortie 12 3 2 2 2 3" xfId="44538"/>
    <cellStyle name="Sortie 12 3 2 2 2 4" xfId="44539"/>
    <cellStyle name="Sortie 12 3 2 2 2 5" xfId="44540"/>
    <cellStyle name="Sortie 12 3 2 2 2 6" xfId="44541"/>
    <cellStyle name="Sortie 12 3 2 2 2 7" xfId="44542"/>
    <cellStyle name="Sortie 12 3 2 2 2 8" xfId="44543"/>
    <cellStyle name="Sortie 12 3 2 2 2 9" xfId="44544"/>
    <cellStyle name="Sortie 12 3 2 2 3" xfId="44545"/>
    <cellStyle name="Sortie 12 3 2 2 4" xfId="44546"/>
    <cellStyle name="Sortie 12 3 2 2 5" xfId="44547"/>
    <cellStyle name="Sortie 12 3 2 2 6" xfId="44548"/>
    <cellStyle name="Sortie 12 3 2 2 7" xfId="44549"/>
    <cellStyle name="Sortie 12 3 2 2 8" xfId="44550"/>
    <cellStyle name="Sortie 12 3 2 2 9" xfId="44551"/>
    <cellStyle name="Sortie 12 3 2 3" xfId="44552"/>
    <cellStyle name="Sortie 12 3 2 3 10" xfId="44553"/>
    <cellStyle name="Sortie 12 3 2 3 2" xfId="44554"/>
    <cellStyle name="Sortie 12 3 2 3 2 2" xfId="44555"/>
    <cellStyle name="Sortie 12 3 2 3 2 3" xfId="44556"/>
    <cellStyle name="Sortie 12 3 2 3 2 4" xfId="44557"/>
    <cellStyle name="Sortie 12 3 2 3 2 5" xfId="44558"/>
    <cellStyle name="Sortie 12 3 2 3 2 6" xfId="44559"/>
    <cellStyle name="Sortie 12 3 2 3 2 7" xfId="44560"/>
    <cellStyle name="Sortie 12 3 2 3 2 8" xfId="44561"/>
    <cellStyle name="Sortie 12 3 2 3 2 9" xfId="44562"/>
    <cellStyle name="Sortie 12 3 2 3 3" xfId="44563"/>
    <cellStyle name="Sortie 12 3 2 3 4" xfId="44564"/>
    <cellStyle name="Sortie 12 3 2 3 5" xfId="44565"/>
    <cellStyle name="Sortie 12 3 2 3 6" xfId="44566"/>
    <cellStyle name="Sortie 12 3 2 3 7" xfId="44567"/>
    <cellStyle name="Sortie 12 3 2 3 8" xfId="44568"/>
    <cellStyle name="Sortie 12 3 2 3 9" xfId="44569"/>
    <cellStyle name="Sortie 12 3 2 4" xfId="44570"/>
    <cellStyle name="Sortie 12 3 2 4 2" xfId="44571"/>
    <cellStyle name="Sortie 12 3 2 4 3" xfId="44572"/>
    <cellStyle name="Sortie 12 3 2 4 4" xfId="44573"/>
    <cellStyle name="Sortie 12 3 2 4 5" xfId="44574"/>
    <cellStyle name="Sortie 12 3 2 4 6" xfId="44575"/>
    <cellStyle name="Sortie 12 3 2 4 7" xfId="44576"/>
    <cellStyle name="Sortie 12 3 2 4 8" xfId="44577"/>
    <cellStyle name="Sortie 12 3 2 4 9" xfId="44578"/>
    <cellStyle name="Sortie 12 3 2 5" xfId="44579"/>
    <cellStyle name="Sortie 12 3 2 5 2" xfId="44580"/>
    <cellStyle name="Sortie 12 3 2 5 3" xfId="44581"/>
    <cellStyle name="Sortie 12 3 2 5 4" xfId="44582"/>
    <cellStyle name="Sortie 12 3 2 5 5" xfId="44583"/>
    <cellStyle name="Sortie 12 3 2 5 6" xfId="44584"/>
    <cellStyle name="Sortie 12 3 2 5 7" xfId="44585"/>
    <cellStyle name="Sortie 12 3 2 5 8" xfId="44586"/>
    <cellStyle name="Sortie 12 3 2 5 9" xfId="44587"/>
    <cellStyle name="Sortie 12 3 2 6" xfId="44588"/>
    <cellStyle name="Sortie 12 3 2 6 2" xfId="44589"/>
    <cellStyle name="Sortie 12 3 2 6 3" xfId="44590"/>
    <cellStyle name="Sortie 12 3 2 6 4" xfId="44591"/>
    <cellStyle name="Sortie 12 3 2 6 5" xfId="44592"/>
    <cellStyle name="Sortie 12 3 2 6 6" xfId="44593"/>
    <cellStyle name="Sortie 12 3 2 7" xfId="44594"/>
    <cellStyle name="Sortie 12 3 2 7 2" xfId="44595"/>
    <cellStyle name="Sortie 12 3 2 7 3" xfId="44596"/>
    <cellStyle name="Sortie 12 3 2 7 4" xfId="44597"/>
    <cellStyle name="Sortie 12 3 2 7 5" xfId="44598"/>
    <cellStyle name="Sortie 12 3 2 7 6" xfId="44599"/>
    <cellStyle name="Sortie 12 3 2 8" xfId="44600"/>
    <cellStyle name="Sortie 12 3 2 9" xfId="44601"/>
    <cellStyle name="Sortie 12 3 3" xfId="44602"/>
    <cellStyle name="Sortie 12 3 3 2" xfId="44603"/>
    <cellStyle name="Sortie 12 3 3 3" xfId="44604"/>
    <cellStyle name="Sortie 12 3 3 4" xfId="44605"/>
    <cellStyle name="Sortie 12 3 3 5" xfId="44606"/>
    <cellStyle name="Sortie 12 3 3 6" xfId="44607"/>
    <cellStyle name="Sortie 12 3 3 7" xfId="44608"/>
    <cellStyle name="Sortie 12 3 3 8" xfId="44609"/>
    <cellStyle name="Sortie 12 3 3 9" xfId="44610"/>
    <cellStyle name="Sortie 12 3 4" xfId="44611"/>
    <cellStyle name="Sortie 12 3 4 2" xfId="44612"/>
    <cellStyle name="Sortie 12 3 4 3" xfId="44613"/>
    <cellStyle name="Sortie 12 3 4 4" xfId="44614"/>
    <cellStyle name="Sortie 12 3 4 5" xfId="44615"/>
    <cellStyle name="Sortie 12 3 4 6" xfId="44616"/>
    <cellStyle name="Sortie 12 3 4 7" xfId="44617"/>
    <cellStyle name="Sortie 12 3 4 8" xfId="44618"/>
    <cellStyle name="Sortie 12 3 4 9" xfId="44619"/>
    <cellStyle name="Sortie 12 3 5" xfId="44620"/>
    <cellStyle name="Sortie 12 3 5 2" xfId="44621"/>
    <cellStyle name="Sortie 12 3 5 3" xfId="44622"/>
    <cellStyle name="Sortie 12 3 5 4" xfId="44623"/>
    <cellStyle name="Sortie 12 3 5 5" xfId="44624"/>
    <cellStyle name="Sortie 12 3 5 6" xfId="44625"/>
    <cellStyle name="Sortie 12 3 6" xfId="44626"/>
    <cellStyle name="Sortie 12 4" xfId="44627"/>
    <cellStyle name="Sortie 12 4 10" xfId="44628"/>
    <cellStyle name="Sortie 12 4 11" xfId="44629"/>
    <cellStyle name="Sortie 12 4 12" xfId="44630"/>
    <cellStyle name="Sortie 12 4 13" xfId="44631"/>
    <cellStyle name="Sortie 12 4 14" xfId="44632"/>
    <cellStyle name="Sortie 12 4 15" xfId="44633"/>
    <cellStyle name="Sortie 12 4 2" xfId="44634"/>
    <cellStyle name="Sortie 12 4 2 10" xfId="44635"/>
    <cellStyle name="Sortie 12 4 2 2" xfId="44636"/>
    <cellStyle name="Sortie 12 4 2 2 2" xfId="44637"/>
    <cellStyle name="Sortie 12 4 2 2 3" xfId="44638"/>
    <cellStyle name="Sortie 12 4 2 2 4" xfId="44639"/>
    <cellStyle name="Sortie 12 4 2 2 5" xfId="44640"/>
    <cellStyle name="Sortie 12 4 2 2 6" xfId="44641"/>
    <cellStyle name="Sortie 12 4 2 2 7" xfId="44642"/>
    <cellStyle name="Sortie 12 4 2 2 8" xfId="44643"/>
    <cellStyle name="Sortie 12 4 2 2 9" xfId="44644"/>
    <cellStyle name="Sortie 12 4 2 3" xfId="44645"/>
    <cellStyle name="Sortie 12 4 2 4" xfId="44646"/>
    <cellStyle name="Sortie 12 4 2 5" xfId="44647"/>
    <cellStyle name="Sortie 12 4 2 6" xfId="44648"/>
    <cellStyle name="Sortie 12 4 2 7" xfId="44649"/>
    <cellStyle name="Sortie 12 4 2 8" xfId="44650"/>
    <cellStyle name="Sortie 12 4 2 9" xfId="44651"/>
    <cellStyle name="Sortie 12 4 3" xfId="44652"/>
    <cellStyle name="Sortie 12 4 3 10" xfId="44653"/>
    <cellStyle name="Sortie 12 4 3 2" xfId="44654"/>
    <cellStyle name="Sortie 12 4 3 2 2" xfId="44655"/>
    <cellStyle name="Sortie 12 4 3 2 3" xfId="44656"/>
    <cellStyle name="Sortie 12 4 3 2 4" xfId="44657"/>
    <cellStyle name="Sortie 12 4 3 2 5" xfId="44658"/>
    <cellStyle name="Sortie 12 4 3 2 6" xfId="44659"/>
    <cellStyle name="Sortie 12 4 3 2 7" xfId="44660"/>
    <cellStyle name="Sortie 12 4 3 2 8" xfId="44661"/>
    <cellStyle name="Sortie 12 4 3 2 9" xfId="44662"/>
    <cellStyle name="Sortie 12 4 3 3" xfId="44663"/>
    <cellStyle name="Sortie 12 4 3 4" xfId="44664"/>
    <cellStyle name="Sortie 12 4 3 5" xfId="44665"/>
    <cellStyle name="Sortie 12 4 3 6" xfId="44666"/>
    <cellStyle name="Sortie 12 4 3 7" xfId="44667"/>
    <cellStyle name="Sortie 12 4 3 8" xfId="44668"/>
    <cellStyle name="Sortie 12 4 3 9" xfId="44669"/>
    <cellStyle name="Sortie 12 4 4" xfId="44670"/>
    <cellStyle name="Sortie 12 4 4 2" xfId="44671"/>
    <cellStyle name="Sortie 12 4 4 3" xfId="44672"/>
    <cellStyle name="Sortie 12 4 4 4" xfId="44673"/>
    <cellStyle name="Sortie 12 4 4 5" xfId="44674"/>
    <cellStyle name="Sortie 12 4 4 6" xfId="44675"/>
    <cellStyle name="Sortie 12 4 4 7" xfId="44676"/>
    <cellStyle name="Sortie 12 4 4 8" xfId="44677"/>
    <cellStyle name="Sortie 12 4 4 9" xfId="44678"/>
    <cellStyle name="Sortie 12 4 5" xfId="44679"/>
    <cellStyle name="Sortie 12 4 5 2" xfId="44680"/>
    <cellStyle name="Sortie 12 4 5 3" xfId="44681"/>
    <cellStyle name="Sortie 12 4 5 4" xfId="44682"/>
    <cellStyle name="Sortie 12 4 5 5" xfId="44683"/>
    <cellStyle name="Sortie 12 4 5 6" xfId="44684"/>
    <cellStyle name="Sortie 12 4 5 7" xfId="44685"/>
    <cellStyle name="Sortie 12 4 5 8" xfId="44686"/>
    <cellStyle name="Sortie 12 4 5 9" xfId="44687"/>
    <cellStyle name="Sortie 12 4 6" xfId="44688"/>
    <cellStyle name="Sortie 12 4 6 2" xfId="44689"/>
    <cellStyle name="Sortie 12 4 6 3" xfId="44690"/>
    <cellStyle name="Sortie 12 4 6 4" xfId="44691"/>
    <cellStyle name="Sortie 12 4 6 5" xfId="44692"/>
    <cellStyle name="Sortie 12 4 6 6" xfId="44693"/>
    <cellStyle name="Sortie 12 4 7" xfId="44694"/>
    <cellStyle name="Sortie 12 4 7 2" xfId="44695"/>
    <cellStyle name="Sortie 12 4 7 3" xfId="44696"/>
    <cellStyle name="Sortie 12 4 7 4" xfId="44697"/>
    <cellStyle name="Sortie 12 4 7 5" xfId="44698"/>
    <cellStyle name="Sortie 12 4 7 6" xfId="44699"/>
    <cellStyle name="Sortie 12 4 8" xfId="44700"/>
    <cellStyle name="Sortie 12 4 9" xfId="44701"/>
    <cellStyle name="Sortie 12 5" xfId="44702"/>
    <cellStyle name="Sortie 12 5 2" xfId="44703"/>
    <cellStyle name="Sortie 12 5 3" xfId="44704"/>
    <cellStyle name="Sortie 12 5 4" xfId="44705"/>
    <cellStyle name="Sortie 12 5 5" xfId="44706"/>
    <cellStyle name="Sortie 12 5 6" xfId="44707"/>
    <cellStyle name="Sortie 12 5 7" xfId="44708"/>
    <cellStyle name="Sortie 12 5 8" xfId="44709"/>
    <cellStyle name="Sortie 12 5 9" xfId="44710"/>
    <cellStyle name="Sortie 12 6" xfId="44711"/>
    <cellStyle name="Sortie 12 6 2" xfId="44712"/>
    <cellStyle name="Sortie 12 6 3" xfId="44713"/>
    <cellStyle name="Sortie 12 6 4" xfId="44714"/>
    <cellStyle name="Sortie 12 6 5" xfId="44715"/>
    <cellStyle name="Sortie 12 6 6" xfId="44716"/>
    <cellStyle name="Sortie 12 6 7" xfId="44717"/>
    <cellStyle name="Sortie 12 6 8" xfId="44718"/>
    <cellStyle name="Sortie 12 6 9" xfId="44719"/>
    <cellStyle name="Sortie 12 7" xfId="44720"/>
    <cellStyle name="Sortie 12 7 2" xfId="44721"/>
    <cellStyle name="Sortie 12 7 3" xfId="44722"/>
    <cellStyle name="Sortie 12 7 4" xfId="44723"/>
    <cellStyle name="Sortie 12 7 5" xfId="44724"/>
    <cellStyle name="Sortie 12 7 6" xfId="44725"/>
    <cellStyle name="Sortie 12 8" xfId="44726"/>
    <cellStyle name="Sortie 13" xfId="44727"/>
    <cellStyle name="Sortie 13 2" xfId="44728"/>
    <cellStyle name="Sortie 13 2 2" xfId="44729"/>
    <cellStyle name="Sortie 13 2 2 2" xfId="44730"/>
    <cellStyle name="Sortie 13 2 2 2 10" xfId="44731"/>
    <cellStyle name="Sortie 13 2 2 2 11" xfId="44732"/>
    <cellStyle name="Sortie 13 2 2 2 12" xfId="44733"/>
    <cellStyle name="Sortie 13 2 2 2 13" xfId="44734"/>
    <cellStyle name="Sortie 13 2 2 2 14" xfId="44735"/>
    <cellStyle name="Sortie 13 2 2 2 15" xfId="44736"/>
    <cellStyle name="Sortie 13 2 2 2 2" xfId="44737"/>
    <cellStyle name="Sortie 13 2 2 2 2 10" xfId="44738"/>
    <cellStyle name="Sortie 13 2 2 2 2 2" xfId="44739"/>
    <cellStyle name="Sortie 13 2 2 2 2 2 2" xfId="44740"/>
    <cellStyle name="Sortie 13 2 2 2 2 2 3" xfId="44741"/>
    <cellStyle name="Sortie 13 2 2 2 2 2 4" xfId="44742"/>
    <cellStyle name="Sortie 13 2 2 2 2 2 5" xfId="44743"/>
    <cellStyle name="Sortie 13 2 2 2 2 2 6" xfId="44744"/>
    <cellStyle name="Sortie 13 2 2 2 2 2 7" xfId="44745"/>
    <cellStyle name="Sortie 13 2 2 2 2 2 8" xfId="44746"/>
    <cellStyle name="Sortie 13 2 2 2 2 2 9" xfId="44747"/>
    <cellStyle name="Sortie 13 2 2 2 2 3" xfId="44748"/>
    <cellStyle name="Sortie 13 2 2 2 2 4" xfId="44749"/>
    <cellStyle name="Sortie 13 2 2 2 2 5" xfId="44750"/>
    <cellStyle name="Sortie 13 2 2 2 2 6" xfId="44751"/>
    <cellStyle name="Sortie 13 2 2 2 2 7" xfId="44752"/>
    <cellStyle name="Sortie 13 2 2 2 2 8" xfId="44753"/>
    <cellStyle name="Sortie 13 2 2 2 2 9" xfId="44754"/>
    <cellStyle name="Sortie 13 2 2 2 3" xfId="44755"/>
    <cellStyle name="Sortie 13 2 2 2 3 10" xfId="44756"/>
    <cellStyle name="Sortie 13 2 2 2 3 2" xfId="44757"/>
    <cellStyle name="Sortie 13 2 2 2 3 2 2" xfId="44758"/>
    <cellStyle name="Sortie 13 2 2 2 3 2 3" xfId="44759"/>
    <cellStyle name="Sortie 13 2 2 2 3 2 4" xfId="44760"/>
    <cellStyle name="Sortie 13 2 2 2 3 2 5" xfId="44761"/>
    <cellStyle name="Sortie 13 2 2 2 3 2 6" xfId="44762"/>
    <cellStyle name="Sortie 13 2 2 2 3 2 7" xfId="44763"/>
    <cellStyle name="Sortie 13 2 2 2 3 2 8" xfId="44764"/>
    <cellStyle name="Sortie 13 2 2 2 3 2 9" xfId="44765"/>
    <cellStyle name="Sortie 13 2 2 2 3 3" xfId="44766"/>
    <cellStyle name="Sortie 13 2 2 2 3 4" xfId="44767"/>
    <cellStyle name="Sortie 13 2 2 2 3 5" xfId="44768"/>
    <cellStyle name="Sortie 13 2 2 2 3 6" xfId="44769"/>
    <cellStyle name="Sortie 13 2 2 2 3 7" xfId="44770"/>
    <cellStyle name="Sortie 13 2 2 2 3 8" xfId="44771"/>
    <cellStyle name="Sortie 13 2 2 2 3 9" xfId="44772"/>
    <cellStyle name="Sortie 13 2 2 2 4" xfId="44773"/>
    <cellStyle name="Sortie 13 2 2 2 4 2" xfId="44774"/>
    <cellStyle name="Sortie 13 2 2 2 4 3" xfId="44775"/>
    <cellStyle name="Sortie 13 2 2 2 4 4" xfId="44776"/>
    <cellStyle name="Sortie 13 2 2 2 4 5" xfId="44777"/>
    <cellStyle name="Sortie 13 2 2 2 4 6" xfId="44778"/>
    <cellStyle name="Sortie 13 2 2 2 4 7" xfId="44779"/>
    <cellStyle name="Sortie 13 2 2 2 4 8" xfId="44780"/>
    <cellStyle name="Sortie 13 2 2 2 4 9" xfId="44781"/>
    <cellStyle name="Sortie 13 2 2 2 5" xfId="44782"/>
    <cellStyle name="Sortie 13 2 2 2 5 2" xfId="44783"/>
    <cellStyle name="Sortie 13 2 2 2 5 3" xfId="44784"/>
    <cellStyle name="Sortie 13 2 2 2 5 4" xfId="44785"/>
    <cellStyle name="Sortie 13 2 2 2 5 5" xfId="44786"/>
    <cellStyle name="Sortie 13 2 2 2 5 6" xfId="44787"/>
    <cellStyle name="Sortie 13 2 2 2 5 7" xfId="44788"/>
    <cellStyle name="Sortie 13 2 2 2 5 8" xfId="44789"/>
    <cellStyle name="Sortie 13 2 2 2 5 9" xfId="44790"/>
    <cellStyle name="Sortie 13 2 2 2 6" xfId="44791"/>
    <cellStyle name="Sortie 13 2 2 2 6 2" xfId="44792"/>
    <cellStyle name="Sortie 13 2 2 2 6 3" xfId="44793"/>
    <cellStyle name="Sortie 13 2 2 2 6 4" xfId="44794"/>
    <cellStyle name="Sortie 13 2 2 2 6 5" xfId="44795"/>
    <cellStyle name="Sortie 13 2 2 2 6 6" xfId="44796"/>
    <cellStyle name="Sortie 13 2 2 2 7" xfId="44797"/>
    <cellStyle name="Sortie 13 2 2 2 7 2" xfId="44798"/>
    <cellStyle name="Sortie 13 2 2 2 7 3" xfId="44799"/>
    <cellStyle name="Sortie 13 2 2 2 7 4" xfId="44800"/>
    <cellStyle name="Sortie 13 2 2 2 7 5" xfId="44801"/>
    <cellStyle name="Sortie 13 2 2 2 7 6" xfId="44802"/>
    <cellStyle name="Sortie 13 2 2 2 8" xfId="44803"/>
    <cellStyle name="Sortie 13 2 2 2 9" xfId="44804"/>
    <cellStyle name="Sortie 13 2 2 3" xfId="44805"/>
    <cellStyle name="Sortie 13 2 2 3 2" xfId="44806"/>
    <cellStyle name="Sortie 13 2 2 3 3" xfId="44807"/>
    <cellStyle name="Sortie 13 2 2 3 4" xfId="44808"/>
    <cellStyle name="Sortie 13 2 2 3 5" xfId="44809"/>
    <cellStyle name="Sortie 13 2 2 3 6" xfId="44810"/>
    <cellStyle name="Sortie 13 2 2 3 7" xfId="44811"/>
    <cellStyle name="Sortie 13 2 2 3 8" xfId="44812"/>
    <cellStyle name="Sortie 13 2 2 3 9" xfId="44813"/>
    <cellStyle name="Sortie 13 2 2 4" xfId="44814"/>
    <cellStyle name="Sortie 13 2 2 4 2" xfId="44815"/>
    <cellStyle name="Sortie 13 2 2 4 3" xfId="44816"/>
    <cellStyle name="Sortie 13 2 2 4 4" xfId="44817"/>
    <cellStyle name="Sortie 13 2 2 4 5" xfId="44818"/>
    <cellStyle name="Sortie 13 2 2 4 6" xfId="44819"/>
    <cellStyle name="Sortie 13 2 2 4 7" xfId="44820"/>
    <cellStyle name="Sortie 13 2 2 4 8" xfId="44821"/>
    <cellStyle name="Sortie 13 2 2 4 9" xfId="44822"/>
    <cellStyle name="Sortie 13 2 2 5" xfId="44823"/>
    <cellStyle name="Sortie 13 2 2 5 2" xfId="44824"/>
    <cellStyle name="Sortie 13 2 2 5 3" xfId="44825"/>
    <cellStyle name="Sortie 13 2 2 5 4" xfId="44826"/>
    <cellStyle name="Sortie 13 2 2 5 5" xfId="44827"/>
    <cellStyle name="Sortie 13 2 2 5 6" xfId="44828"/>
    <cellStyle name="Sortie 13 2 2 6" xfId="44829"/>
    <cellStyle name="Sortie 13 2 3" xfId="44830"/>
    <cellStyle name="Sortie 13 2 3 10" xfId="44831"/>
    <cellStyle name="Sortie 13 2 3 11" xfId="44832"/>
    <cellStyle name="Sortie 13 2 3 12" xfId="44833"/>
    <cellStyle name="Sortie 13 2 3 13" xfId="44834"/>
    <cellStyle name="Sortie 13 2 3 14" xfId="44835"/>
    <cellStyle name="Sortie 13 2 3 15" xfId="44836"/>
    <cellStyle name="Sortie 13 2 3 2" xfId="44837"/>
    <cellStyle name="Sortie 13 2 3 2 10" xfId="44838"/>
    <cellStyle name="Sortie 13 2 3 2 2" xfId="44839"/>
    <cellStyle name="Sortie 13 2 3 2 2 2" xfId="44840"/>
    <cellStyle name="Sortie 13 2 3 2 2 3" xfId="44841"/>
    <cellStyle name="Sortie 13 2 3 2 2 4" xfId="44842"/>
    <cellStyle name="Sortie 13 2 3 2 2 5" xfId="44843"/>
    <cellStyle name="Sortie 13 2 3 2 2 6" xfId="44844"/>
    <cellStyle name="Sortie 13 2 3 2 2 7" xfId="44845"/>
    <cellStyle name="Sortie 13 2 3 2 2 8" xfId="44846"/>
    <cellStyle name="Sortie 13 2 3 2 2 9" xfId="44847"/>
    <cellStyle name="Sortie 13 2 3 2 3" xfId="44848"/>
    <cellStyle name="Sortie 13 2 3 2 4" xfId="44849"/>
    <cellStyle name="Sortie 13 2 3 2 5" xfId="44850"/>
    <cellStyle name="Sortie 13 2 3 2 6" xfId="44851"/>
    <cellStyle name="Sortie 13 2 3 2 7" xfId="44852"/>
    <cellStyle name="Sortie 13 2 3 2 8" xfId="44853"/>
    <cellStyle name="Sortie 13 2 3 2 9" xfId="44854"/>
    <cellStyle name="Sortie 13 2 3 3" xfId="44855"/>
    <cellStyle name="Sortie 13 2 3 3 10" xfId="44856"/>
    <cellStyle name="Sortie 13 2 3 3 2" xfId="44857"/>
    <cellStyle name="Sortie 13 2 3 3 2 2" xfId="44858"/>
    <cellStyle name="Sortie 13 2 3 3 2 3" xfId="44859"/>
    <cellStyle name="Sortie 13 2 3 3 2 4" xfId="44860"/>
    <cellStyle name="Sortie 13 2 3 3 2 5" xfId="44861"/>
    <cellStyle name="Sortie 13 2 3 3 2 6" xfId="44862"/>
    <cellStyle name="Sortie 13 2 3 3 2 7" xfId="44863"/>
    <cellStyle name="Sortie 13 2 3 3 2 8" xfId="44864"/>
    <cellStyle name="Sortie 13 2 3 3 2 9" xfId="44865"/>
    <cellStyle name="Sortie 13 2 3 3 3" xfId="44866"/>
    <cellStyle name="Sortie 13 2 3 3 4" xfId="44867"/>
    <cellStyle name="Sortie 13 2 3 3 5" xfId="44868"/>
    <cellStyle name="Sortie 13 2 3 3 6" xfId="44869"/>
    <cellStyle name="Sortie 13 2 3 3 7" xfId="44870"/>
    <cellStyle name="Sortie 13 2 3 3 8" xfId="44871"/>
    <cellStyle name="Sortie 13 2 3 3 9" xfId="44872"/>
    <cellStyle name="Sortie 13 2 3 4" xfId="44873"/>
    <cellStyle name="Sortie 13 2 3 4 2" xfId="44874"/>
    <cellStyle name="Sortie 13 2 3 4 3" xfId="44875"/>
    <cellStyle name="Sortie 13 2 3 4 4" xfId="44876"/>
    <cellStyle name="Sortie 13 2 3 4 5" xfId="44877"/>
    <cellStyle name="Sortie 13 2 3 4 6" xfId="44878"/>
    <cellStyle name="Sortie 13 2 3 4 7" xfId="44879"/>
    <cellStyle name="Sortie 13 2 3 4 8" xfId="44880"/>
    <cellStyle name="Sortie 13 2 3 4 9" xfId="44881"/>
    <cellStyle name="Sortie 13 2 3 5" xfId="44882"/>
    <cellStyle name="Sortie 13 2 3 5 2" xfId="44883"/>
    <cellStyle name="Sortie 13 2 3 5 3" xfId="44884"/>
    <cellStyle name="Sortie 13 2 3 5 4" xfId="44885"/>
    <cellStyle name="Sortie 13 2 3 5 5" xfId="44886"/>
    <cellStyle name="Sortie 13 2 3 5 6" xfId="44887"/>
    <cellStyle name="Sortie 13 2 3 5 7" xfId="44888"/>
    <cellStyle name="Sortie 13 2 3 5 8" xfId="44889"/>
    <cellStyle name="Sortie 13 2 3 5 9" xfId="44890"/>
    <cellStyle name="Sortie 13 2 3 6" xfId="44891"/>
    <cellStyle name="Sortie 13 2 3 6 2" xfId="44892"/>
    <cellStyle name="Sortie 13 2 3 6 3" xfId="44893"/>
    <cellStyle name="Sortie 13 2 3 6 4" xfId="44894"/>
    <cellStyle name="Sortie 13 2 3 6 5" xfId="44895"/>
    <cellStyle name="Sortie 13 2 3 6 6" xfId="44896"/>
    <cellStyle name="Sortie 13 2 3 7" xfId="44897"/>
    <cellStyle name="Sortie 13 2 3 7 2" xfId="44898"/>
    <cellStyle name="Sortie 13 2 3 7 3" xfId="44899"/>
    <cellStyle name="Sortie 13 2 3 7 4" xfId="44900"/>
    <cellStyle name="Sortie 13 2 3 7 5" xfId="44901"/>
    <cellStyle name="Sortie 13 2 3 7 6" xfId="44902"/>
    <cellStyle name="Sortie 13 2 3 8" xfId="44903"/>
    <cellStyle name="Sortie 13 2 3 9" xfId="44904"/>
    <cellStyle name="Sortie 13 2 4" xfId="44905"/>
    <cellStyle name="Sortie 13 2 4 2" xfId="44906"/>
    <cellStyle name="Sortie 13 2 4 3" xfId="44907"/>
    <cellStyle name="Sortie 13 2 4 4" xfId="44908"/>
    <cellStyle name="Sortie 13 2 4 5" xfId="44909"/>
    <cellStyle name="Sortie 13 2 4 6" xfId="44910"/>
    <cellStyle name="Sortie 13 2 4 7" xfId="44911"/>
    <cellStyle name="Sortie 13 2 4 8" xfId="44912"/>
    <cellStyle name="Sortie 13 2 4 9" xfId="44913"/>
    <cellStyle name="Sortie 13 2 5" xfId="44914"/>
    <cellStyle name="Sortie 13 2 5 2" xfId="44915"/>
    <cellStyle name="Sortie 13 2 5 3" xfId="44916"/>
    <cellStyle name="Sortie 13 2 5 4" xfId="44917"/>
    <cellStyle name="Sortie 13 2 5 5" xfId="44918"/>
    <cellStyle name="Sortie 13 2 5 6" xfId="44919"/>
    <cellStyle name="Sortie 13 2 5 7" xfId="44920"/>
    <cellStyle name="Sortie 13 2 5 8" xfId="44921"/>
    <cellStyle name="Sortie 13 2 5 9" xfId="44922"/>
    <cellStyle name="Sortie 13 2 6" xfId="44923"/>
    <cellStyle name="Sortie 13 2 6 2" xfId="44924"/>
    <cellStyle name="Sortie 13 2 6 3" xfId="44925"/>
    <cellStyle name="Sortie 13 2 6 4" xfId="44926"/>
    <cellStyle name="Sortie 13 2 6 5" xfId="44927"/>
    <cellStyle name="Sortie 13 2 6 6" xfId="44928"/>
    <cellStyle name="Sortie 13 2 7" xfId="44929"/>
    <cellStyle name="Sortie 13 3" xfId="44930"/>
    <cellStyle name="Sortie 13 3 2" xfId="44931"/>
    <cellStyle name="Sortie 13 3 2 10" xfId="44932"/>
    <cellStyle name="Sortie 13 3 2 11" xfId="44933"/>
    <cellStyle name="Sortie 13 3 2 12" xfId="44934"/>
    <cellStyle name="Sortie 13 3 2 13" xfId="44935"/>
    <cellStyle name="Sortie 13 3 2 14" xfId="44936"/>
    <cellStyle name="Sortie 13 3 2 15" xfId="44937"/>
    <cellStyle name="Sortie 13 3 2 2" xfId="44938"/>
    <cellStyle name="Sortie 13 3 2 2 10" xfId="44939"/>
    <cellStyle name="Sortie 13 3 2 2 2" xfId="44940"/>
    <cellStyle name="Sortie 13 3 2 2 2 2" xfId="44941"/>
    <cellStyle name="Sortie 13 3 2 2 2 3" xfId="44942"/>
    <cellStyle name="Sortie 13 3 2 2 2 4" xfId="44943"/>
    <cellStyle name="Sortie 13 3 2 2 2 5" xfId="44944"/>
    <cellStyle name="Sortie 13 3 2 2 2 6" xfId="44945"/>
    <cellStyle name="Sortie 13 3 2 2 2 7" xfId="44946"/>
    <cellStyle name="Sortie 13 3 2 2 2 8" xfId="44947"/>
    <cellStyle name="Sortie 13 3 2 2 2 9" xfId="44948"/>
    <cellStyle name="Sortie 13 3 2 2 3" xfId="44949"/>
    <cellStyle name="Sortie 13 3 2 2 4" xfId="44950"/>
    <cellStyle name="Sortie 13 3 2 2 5" xfId="44951"/>
    <cellStyle name="Sortie 13 3 2 2 6" xfId="44952"/>
    <cellStyle name="Sortie 13 3 2 2 7" xfId="44953"/>
    <cellStyle name="Sortie 13 3 2 2 8" xfId="44954"/>
    <cellStyle name="Sortie 13 3 2 2 9" xfId="44955"/>
    <cellStyle name="Sortie 13 3 2 3" xfId="44956"/>
    <cellStyle name="Sortie 13 3 2 3 10" xfId="44957"/>
    <cellStyle name="Sortie 13 3 2 3 2" xfId="44958"/>
    <cellStyle name="Sortie 13 3 2 3 2 2" xfId="44959"/>
    <cellStyle name="Sortie 13 3 2 3 2 3" xfId="44960"/>
    <cellStyle name="Sortie 13 3 2 3 2 4" xfId="44961"/>
    <cellStyle name="Sortie 13 3 2 3 2 5" xfId="44962"/>
    <cellStyle name="Sortie 13 3 2 3 2 6" xfId="44963"/>
    <cellStyle name="Sortie 13 3 2 3 2 7" xfId="44964"/>
    <cellStyle name="Sortie 13 3 2 3 2 8" xfId="44965"/>
    <cellStyle name="Sortie 13 3 2 3 2 9" xfId="44966"/>
    <cellStyle name="Sortie 13 3 2 3 3" xfId="44967"/>
    <cellStyle name="Sortie 13 3 2 3 4" xfId="44968"/>
    <cellStyle name="Sortie 13 3 2 3 5" xfId="44969"/>
    <cellStyle name="Sortie 13 3 2 3 6" xfId="44970"/>
    <cellStyle name="Sortie 13 3 2 3 7" xfId="44971"/>
    <cellStyle name="Sortie 13 3 2 3 8" xfId="44972"/>
    <cellStyle name="Sortie 13 3 2 3 9" xfId="44973"/>
    <cellStyle name="Sortie 13 3 2 4" xfId="44974"/>
    <cellStyle name="Sortie 13 3 2 4 2" xfId="44975"/>
    <cellStyle name="Sortie 13 3 2 4 3" xfId="44976"/>
    <cellStyle name="Sortie 13 3 2 4 4" xfId="44977"/>
    <cellStyle name="Sortie 13 3 2 4 5" xfId="44978"/>
    <cellStyle name="Sortie 13 3 2 4 6" xfId="44979"/>
    <cellStyle name="Sortie 13 3 2 4 7" xfId="44980"/>
    <cellStyle name="Sortie 13 3 2 4 8" xfId="44981"/>
    <cellStyle name="Sortie 13 3 2 4 9" xfId="44982"/>
    <cellStyle name="Sortie 13 3 2 5" xfId="44983"/>
    <cellStyle name="Sortie 13 3 2 5 2" xfId="44984"/>
    <cellStyle name="Sortie 13 3 2 5 3" xfId="44985"/>
    <cellStyle name="Sortie 13 3 2 5 4" xfId="44986"/>
    <cellStyle name="Sortie 13 3 2 5 5" xfId="44987"/>
    <cellStyle name="Sortie 13 3 2 5 6" xfId="44988"/>
    <cellStyle name="Sortie 13 3 2 5 7" xfId="44989"/>
    <cellStyle name="Sortie 13 3 2 5 8" xfId="44990"/>
    <cellStyle name="Sortie 13 3 2 5 9" xfId="44991"/>
    <cellStyle name="Sortie 13 3 2 6" xfId="44992"/>
    <cellStyle name="Sortie 13 3 2 6 2" xfId="44993"/>
    <cellStyle name="Sortie 13 3 2 6 3" xfId="44994"/>
    <cellStyle name="Sortie 13 3 2 6 4" xfId="44995"/>
    <cellStyle name="Sortie 13 3 2 6 5" xfId="44996"/>
    <cellStyle name="Sortie 13 3 2 6 6" xfId="44997"/>
    <cellStyle name="Sortie 13 3 2 7" xfId="44998"/>
    <cellStyle name="Sortie 13 3 2 7 2" xfId="44999"/>
    <cellStyle name="Sortie 13 3 2 7 3" xfId="45000"/>
    <cellStyle name="Sortie 13 3 2 7 4" xfId="45001"/>
    <cellStyle name="Sortie 13 3 2 7 5" xfId="45002"/>
    <cellStyle name="Sortie 13 3 2 7 6" xfId="45003"/>
    <cellStyle name="Sortie 13 3 2 8" xfId="45004"/>
    <cellStyle name="Sortie 13 3 2 9" xfId="45005"/>
    <cellStyle name="Sortie 13 3 3" xfId="45006"/>
    <cellStyle name="Sortie 13 3 3 2" xfId="45007"/>
    <cellStyle name="Sortie 13 3 3 3" xfId="45008"/>
    <cellStyle name="Sortie 13 3 3 4" xfId="45009"/>
    <cellStyle name="Sortie 13 3 3 5" xfId="45010"/>
    <cellStyle name="Sortie 13 3 3 6" xfId="45011"/>
    <cellStyle name="Sortie 13 3 3 7" xfId="45012"/>
    <cellStyle name="Sortie 13 3 3 8" xfId="45013"/>
    <cellStyle name="Sortie 13 3 3 9" xfId="45014"/>
    <cellStyle name="Sortie 13 3 4" xfId="45015"/>
    <cellStyle name="Sortie 13 3 4 2" xfId="45016"/>
    <cellStyle name="Sortie 13 3 4 3" xfId="45017"/>
    <cellStyle name="Sortie 13 3 4 4" xfId="45018"/>
    <cellStyle name="Sortie 13 3 4 5" xfId="45019"/>
    <cellStyle name="Sortie 13 3 4 6" xfId="45020"/>
    <cellStyle name="Sortie 13 3 4 7" xfId="45021"/>
    <cellStyle name="Sortie 13 3 4 8" xfId="45022"/>
    <cellStyle name="Sortie 13 3 4 9" xfId="45023"/>
    <cellStyle name="Sortie 13 3 5" xfId="45024"/>
    <cellStyle name="Sortie 13 3 5 2" xfId="45025"/>
    <cellStyle name="Sortie 13 3 5 3" xfId="45026"/>
    <cellStyle name="Sortie 13 3 5 4" xfId="45027"/>
    <cellStyle name="Sortie 13 3 5 5" xfId="45028"/>
    <cellStyle name="Sortie 13 3 5 6" xfId="45029"/>
    <cellStyle name="Sortie 13 3 6" xfId="45030"/>
    <cellStyle name="Sortie 13 4" xfId="45031"/>
    <cellStyle name="Sortie 13 4 10" xfId="45032"/>
    <cellStyle name="Sortie 13 4 11" xfId="45033"/>
    <cellStyle name="Sortie 13 4 12" xfId="45034"/>
    <cellStyle name="Sortie 13 4 13" xfId="45035"/>
    <cellStyle name="Sortie 13 4 14" xfId="45036"/>
    <cellStyle name="Sortie 13 4 15" xfId="45037"/>
    <cellStyle name="Sortie 13 4 2" xfId="45038"/>
    <cellStyle name="Sortie 13 4 2 10" xfId="45039"/>
    <cellStyle name="Sortie 13 4 2 2" xfId="45040"/>
    <cellStyle name="Sortie 13 4 2 2 2" xfId="45041"/>
    <cellStyle name="Sortie 13 4 2 2 3" xfId="45042"/>
    <cellStyle name="Sortie 13 4 2 2 4" xfId="45043"/>
    <cellStyle name="Sortie 13 4 2 2 5" xfId="45044"/>
    <cellStyle name="Sortie 13 4 2 2 6" xfId="45045"/>
    <cellStyle name="Sortie 13 4 2 2 7" xfId="45046"/>
    <cellStyle name="Sortie 13 4 2 2 8" xfId="45047"/>
    <cellStyle name="Sortie 13 4 2 2 9" xfId="45048"/>
    <cellStyle name="Sortie 13 4 2 3" xfId="45049"/>
    <cellStyle name="Sortie 13 4 2 4" xfId="45050"/>
    <cellStyle name="Sortie 13 4 2 5" xfId="45051"/>
    <cellStyle name="Sortie 13 4 2 6" xfId="45052"/>
    <cellStyle name="Sortie 13 4 2 7" xfId="45053"/>
    <cellStyle name="Sortie 13 4 2 8" xfId="45054"/>
    <cellStyle name="Sortie 13 4 2 9" xfId="45055"/>
    <cellStyle name="Sortie 13 4 3" xfId="45056"/>
    <cellStyle name="Sortie 13 4 3 10" xfId="45057"/>
    <cellStyle name="Sortie 13 4 3 2" xfId="45058"/>
    <cellStyle name="Sortie 13 4 3 2 2" xfId="45059"/>
    <cellStyle name="Sortie 13 4 3 2 3" xfId="45060"/>
    <cellStyle name="Sortie 13 4 3 2 4" xfId="45061"/>
    <cellStyle name="Sortie 13 4 3 2 5" xfId="45062"/>
    <cellStyle name="Sortie 13 4 3 2 6" xfId="45063"/>
    <cellStyle name="Sortie 13 4 3 2 7" xfId="45064"/>
    <cellStyle name="Sortie 13 4 3 2 8" xfId="45065"/>
    <cellStyle name="Sortie 13 4 3 2 9" xfId="45066"/>
    <cellStyle name="Sortie 13 4 3 3" xfId="45067"/>
    <cellStyle name="Sortie 13 4 3 4" xfId="45068"/>
    <cellStyle name="Sortie 13 4 3 5" xfId="45069"/>
    <cellStyle name="Sortie 13 4 3 6" xfId="45070"/>
    <cellStyle name="Sortie 13 4 3 7" xfId="45071"/>
    <cellStyle name="Sortie 13 4 3 8" xfId="45072"/>
    <cellStyle name="Sortie 13 4 3 9" xfId="45073"/>
    <cellStyle name="Sortie 13 4 4" xfId="45074"/>
    <cellStyle name="Sortie 13 4 4 2" xfId="45075"/>
    <cellStyle name="Sortie 13 4 4 3" xfId="45076"/>
    <cellStyle name="Sortie 13 4 4 4" xfId="45077"/>
    <cellStyle name="Sortie 13 4 4 5" xfId="45078"/>
    <cellStyle name="Sortie 13 4 4 6" xfId="45079"/>
    <cellStyle name="Sortie 13 4 4 7" xfId="45080"/>
    <cellStyle name="Sortie 13 4 4 8" xfId="45081"/>
    <cellStyle name="Sortie 13 4 4 9" xfId="45082"/>
    <cellStyle name="Sortie 13 4 5" xfId="45083"/>
    <cellStyle name="Sortie 13 4 5 2" xfId="45084"/>
    <cellStyle name="Sortie 13 4 5 3" xfId="45085"/>
    <cellStyle name="Sortie 13 4 5 4" xfId="45086"/>
    <cellStyle name="Sortie 13 4 5 5" xfId="45087"/>
    <cellStyle name="Sortie 13 4 5 6" xfId="45088"/>
    <cellStyle name="Sortie 13 4 5 7" xfId="45089"/>
    <cellStyle name="Sortie 13 4 5 8" xfId="45090"/>
    <cellStyle name="Sortie 13 4 5 9" xfId="45091"/>
    <cellStyle name="Sortie 13 4 6" xfId="45092"/>
    <cellStyle name="Sortie 13 4 6 2" xfId="45093"/>
    <cellStyle name="Sortie 13 4 6 3" xfId="45094"/>
    <cellStyle name="Sortie 13 4 6 4" xfId="45095"/>
    <cellStyle name="Sortie 13 4 6 5" xfId="45096"/>
    <cellStyle name="Sortie 13 4 6 6" xfId="45097"/>
    <cellStyle name="Sortie 13 4 7" xfId="45098"/>
    <cellStyle name="Sortie 13 4 7 2" xfId="45099"/>
    <cellStyle name="Sortie 13 4 7 3" xfId="45100"/>
    <cellStyle name="Sortie 13 4 7 4" xfId="45101"/>
    <cellStyle name="Sortie 13 4 7 5" xfId="45102"/>
    <cellStyle name="Sortie 13 4 7 6" xfId="45103"/>
    <cellStyle name="Sortie 13 4 8" xfId="45104"/>
    <cellStyle name="Sortie 13 4 9" xfId="45105"/>
    <cellStyle name="Sortie 13 5" xfId="45106"/>
    <cellStyle name="Sortie 13 5 2" xfId="45107"/>
    <cellStyle name="Sortie 13 5 3" xfId="45108"/>
    <cellStyle name="Sortie 13 5 4" xfId="45109"/>
    <cellStyle name="Sortie 13 5 5" xfId="45110"/>
    <cellStyle name="Sortie 13 5 6" xfId="45111"/>
    <cellStyle name="Sortie 13 5 7" xfId="45112"/>
    <cellStyle name="Sortie 13 5 8" xfId="45113"/>
    <cellStyle name="Sortie 13 5 9" xfId="45114"/>
    <cellStyle name="Sortie 13 6" xfId="45115"/>
    <cellStyle name="Sortie 13 6 2" xfId="45116"/>
    <cellStyle name="Sortie 13 6 3" xfId="45117"/>
    <cellStyle name="Sortie 13 6 4" xfId="45118"/>
    <cellStyle name="Sortie 13 6 5" xfId="45119"/>
    <cellStyle name="Sortie 13 6 6" xfId="45120"/>
    <cellStyle name="Sortie 13 6 7" xfId="45121"/>
    <cellStyle name="Sortie 13 6 8" xfId="45122"/>
    <cellStyle name="Sortie 13 6 9" xfId="45123"/>
    <cellStyle name="Sortie 13 7" xfId="45124"/>
    <cellStyle name="Sortie 13 7 2" xfId="45125"/>
    <cellStyle name="Sortie 13 7 3" xfId="45126"/>
    <cellStyle name="Sortie 13 7 4" xfId="45127"/>
    <cellStyle name="Sortie 13 7 5" xfId="45128"/>
    <cellStyle name="Sortie 13 7 6" xfId="45129"/>
    <cellStyle name="Sortie 13 8" xfId="45130"/>
    <cellStyle name="Sortie 14" xfId="45131"/>
    <cellStyle name="Sortie 14 2" xfId="45132"/>
    <cellStyle name="Sortie 14 2 2" xfId="45133"/>
    <cellStyle name="Sortie 14 2 2 2" xfId="45134"/>
    <cellStyle name="Sortie 14 2 2 2 10" xfId="45135"/>
    <cellStyle name="Sortie 14 2 2 2 11" xfId="45136"/>
    <cellStyle name="Sortie 14 2 2 2 12" xfId="45137"/>
    <cellStyle name="Sortie 14 2 2 2 13" xfId="45138"/>
    <cellStyle name="Sortie 14 2 2 2 14" xfId="45139"/>
    <cellStyle name="Sortie 14 2 2 2 15" xfId="45140"/>
    <cellStyle name="Sortie 14 2 2 2 2" xfId="45141"/>
    <cellStyle name="Sortie 14 2 2 2 2 10" xfId="45142"/>
    <cellStyle name="Sortie 14 2 2 2 2 2" xfId="45143"/>
    <cellStyle name="Sortie 14 2 2 2 2 2 2" xfId="45144"/>
    <cellStyle name="Sortie 14 2 2 2 2 2 3" xfId="45145"/>
    <cellStyle name="Sortie 14 2 2 2 2 2 4" xfId="45146"/>
    <cellStyle name="Sortie 14 2 2 2 2 2 5" xfId="45147"/>
    <cellStyle name="Sortie 14 2 2 2 2 2 6" xfId="45148"/>
    <cellStyle name="Sortie 14 2 2 2 2 2 7" xfId="45149"/>
    <cellStyle name="Sortie 14 2 2 2 2 2 8" xfId="45150"/>
    <cellStyle name="Sortie 14 2 2 2 2 2 9" xfId="45151"/>
    <cellStyle name="Sortie 14 2 2 2 2 3" xfId="45152"/>
    <cellStyle name="Sortie 14 2 2 2 2 4" xfId="45153"/>
    <cellStyle name="Sortie 14 2 2 2 2 5" xfId="45154"/>
    <cellStyle name="Sortie 14 2 2 2 2 6" xfId="45155"/>
    <cellStyle name="Sortie 14 2 2 2 2 7" xfId="45156"/>
    <cellStyle name="Sortie 14 2 2 2 2 8" xfId="45157"/>
    <cellStyle name="Sortie 14 2 2 2 2 9" xfId="45158"/>
    <cellStyle name="Sortie 14 2 2 2 3" xfId="45159"/>
    <cellStyle name="Sortie 14 2 2 2 3 10" xfId="45160"/>
    <cellStyle name="Sortie 14 2 2 2 3 2" xfId="45161"/>
    <cellStyle name="Sortie 14 2 2 2 3 2 2" xfId="45162"/>
    <cellStyle name="Sortie 14 2 2 2 3 2 3" xfId="45163"/>
    <cellStyle name="Sortie 14 2 2 2 3 2 4" xfId="45164"/>
    <cellStyle name="Sortie 14 2 2 2 3 2 5" xfId="45165"/>
    <cellStyle name="Sortie 14 2 2 2 3 2 6" xfId="45166"/>
    <cellStyle name="Sortie 14 2 2 2 3 2 7" xfId="45167"/>
    <cellStyle name="Sortie 14 2 2 2 3 2 8" xfId="45168"/>
    <cellStyle name="Sortie 14 2 2 2 3 2 9" xfId="45169"/>
    <cellStyle name="Sortie 14 2 2 2 3 3" xfId="45170"/>
    <cellStyle name="Sortie 14 2 2 2 3 4" xfId="45171"/>
    <cellStyle name="Sortie 14 2 2 2 3 5" xfId="45172"/>
    <cellStyle name="Sortie 14 2 2 2 3 6" xfId="45173"/>
    <cellStyle name="Sortie 14 2 2 2 3 7" xfId="45174"/>
    <cellStyle name="Sortie 14 2 2 2 3 8" xfId="45175"/>
    <cellStyle name="Sortie 14 2 2 2 3 9" xfId="45176"/>
    <cellStyle name="Sortie 14 2 2 2 4" xfId="45177"/>
    <cellStyle name="Sortie 14 2 2 2 4 2" xfId="45178"/>
    <cellStyle name="Sortie 14 2 2 2 4 3" xfId="45179"/>
    <cellStyle name="Sortie 14 2 2 2 4 4" xfId="45180"/>
    <cellStyle name="Sortie 14 2 2 2 4 5" xfId="45181"/>
    <cellStyle name="Sortie 14 2 2 2 4 6" xfId="45182"/>
    <cellStyle name="Sortie 14 2 2 2 4 7" xfId="45183"/>
    <cellStyle name="Sortie 14 2 2 2 4 8" xfId="45184"/>
    <cellStyle name="Sortie 14 2 2 2 4 9" xfId="45185"/>
    <cellStyle name="Sortie 14 2 2 2 5" xfId="45186"/>
    <cellStyle name="Sortie 14 2 2 2 5 2" xfId="45187"/>
    <cellStyle name="Sortie 14 2 2 2 5 3" xfId="45188"/>
    <cellStyle name="Sortie 14 2 2 2 5 4" xfId="45189"/>
    <cellStyle name="Sortie 14 2 2 2 5 5" xfId="45190"/>
    <cellStyle name="Sortie 14 2 2 2 5 6" xfId="45191"/>
    <cellStyle name="Sortie 14 2 2 2 5 7" xfId="45192"/>
    <cellStyle name="Sortie 14 2 2 2 5 8" xfId="45193"/>
    <cellStyle name="Sortie 14 2 2 2 5 9" xfId="45194"/>
    <cellStyle name="Sortie 14 2 2 2 6" xfId="45195"/>
    <cellStyle name="Sortie 14 2 2 2 6 2" xfId="45196"/>
    <cellStyle name="Sortie 14 2 2 2 6 3" xfId="45197"/>
    <cellStyle name="Sortie 14 2 2 2 6 4" xfId="45198"/>
    <cellStyle name="Sortie 14 2 2 2 6 5" xfId="45199"/>
    <cellStyle name="Sortie 14 2 2 2 6 6" xfId="45200"/>
    <cellStyle name="Sortie 14 2 2 2 7" xfId="45201"/>
    <cellStyle name="Sortie 14 2 2 2 7 2" xfId="45202"/>
    <cellStyle name="Sortie 14 2 2 2 7 3" xfId="45203"/>
    <cellStyle name="Sortie 14 2 2 2 7 4" xfId="45204"/>
    <cellStyle name="Sortie 14 2 2 2 7 5" xfId="45205"/>
    <cellStyle name="Sortie 14 2 2 2 7 6" xfId="45206"/>
    <cellStyle name="Sortie 14 2 2 2 8" xfId="45207"/>
    <cellStyle name="Sortie 14 2 2 2 9" xfId="45208"/>
    <cellStyle name="Sortie 14 2 2 3" xfId="45209"/>
    <cellStyle name="Sortie 14 2 2 3 2" xfId="45210"/>
    <cellStyle name="Sortie 14 2 2 3 3" xfId="45211"/>
    <cellStyle name="Sortie 14 2 2 3 4" xfId="45212"/>
    <cellStyle name="Sortie 14 2 2 3 5" xfId="45213"/>
    <cellStyle name="Sortie 14 2 2 3 6" xfId="45214"/>
    <cellStyle name="Sortie 14 2 2 3 7" xfId="45215"/>
    <cellStyle name="Sortie 14 2 2 3 8" xfId="45216"/>
    <cellStyle name="Sortie 14 2 2 3 9" xfId="45217"/>
    <cellStyle name="Sortie 14 2 2 4" xfId="45218"/>
    <cellStyle name="Sortie 14 2 2 4 2" xfId="45219"/>
    <cellStyle name="Sortie 14 2 2 4 3" xfId="45220"/>
    <cellStyle name="Sortie 14 2 2 4 4" xfId="45221"/>
    <cellStyle name="Sortie 14 2 2 4 5" xfId="45222"/>
    <cellStyle name="Sortie 14 2 2 4 6" xfId="45223"/>
    <cellStyle name="Sortie 14 2 2 4 7" xfId="45224"/>
    <cellStyle name="Sortie 14 2 2 4 8" xfId="45225"/>
    <cellStyle name="Sortie 14 2 2 4 9" xfId="45226"/>
    <cellStyle name="Sortie 14 2 2 5" xfId="45227"/>
    <cellStyle name="Sortie 14 2 2 5 2" xfId="45228"/>
    <cellStyle name="Sortie 14 2 2 5 3" xfId="45229"/>
    <cellStyle name="Sortie 14 2 2 5 4" xfId="45230"/>
    <cellStyle name="Sortie 14 2 2 5 5" xfId="45231"/>
    <cellStyle name="Sortie 14 2 2 5 6" xfId="45232"/>
    <cellStyle name="Sortie 14 2 2 6" xfId="45233"/>
    <cellStyle name="Sortie 14 2 3" xfId="45234"/>
    <cellStyle name="Sortie 14 2 3 10" xfId="45235"/>
    <cellStyle name="Sortie 14 2 3 11" xfId="45236"/>
    <cellStyle name="Sortie 14 2 3 12" xfId="45237"/>
    <cellStyle name="Sortie 14 2 3 13" xfId="45238"/>
    <cellStyle name="Sortie 14 2 3 14" xfId="45239"/>
    <cellStyle name="Sortie 14 2 3 15" xfId="45240"/>
    <cellStyle name="Sortie 14 2 3 2" xfId="45241"/>
    <cellStyle name="Sortie 14 2 3 2 10" xfId="45242"/>
    <cellStyle name="Sortie 14 2 3 2 2" xfId="45243"/>
    <cellStyle name="Sortie 14 2 3 2 2 2" xfId="45244"/>
    <cellStyle name="Sortie 14 2 3 2 2 3" xfId="45245"/>
    <cellStyle name="Sortie 14 2 3 2 2 4" xfId="45246"/>
    <cellStyle name="Sortie 14 2 3 2 2 5" xfId="45247"/>
    <cellStyle name="Sortie 14 2 3 2 2 6" xfId="45248"/>
    <cellStyle name="Sortie 14 2 3 2 2 7" xfId="45249"/>
    <cellStyle name="Sortie 14 2 3 2 2 8" xfId="45250"/>
    <cellStyle name="Sortie 14 2 3 2 2 9" xfId="45251"/>
    <cellStyle name="Sortie 14 2 3 2 3" xfId="45252"/>
    <cellStyle name="Sortie 14 2 3 2 4" xfId="45253"/>
    <cellStyle name="Sortie 14 2 3 2 5" xfId="45254"/>
    <cellStyle name="Sortie 14 2 3 2 6" xfId="45255"/>
    <cellStyle name="Sortie 14 2 3 2 7" xfId="45256"/>
    <cellStyle name="Sortie 14 2 3 2 8" xfId="45257"/>
    <cellStyle name="Sortie 14 2 3 2 9" xfId="45258"/>
    <cellStyle name="Sortie 14 2 3 3" xfId="45259"/>
    <cellStyle name="Sortie 14 2 3 3 10" xfId="45260"/>
    <cellStyle name="Sortie 14 2 3 3 2" xfId="45261"/>
    <cellStyle name="Sortie 14 2 3 3 2 2" xfId="45262"/>
    <cellStyle name="Sortie 14 2 3 3 2 3" xfId="45263"/>
    <cellStyle name="Sortie 14 2 3 3 2 4" xfId="45264"/>
    <cellStyle name="Sortie 14 2 3 3 2 5" xfId="45265"/>
    <cellStyle name="Sortie 14 2 3 3 2 6" xfId="45266"/>
    <cellStyle name="Sortie 14 2 3 3 2 7" xfId="45267"/>
    <cellStyle name="Sortie 14 2 3 3 2 8" xfId="45268"/>
    <cellStyle name="Sortie 14 2 3 3 2 9" xfId="45269"/>
    <cellStyle name="Sortie 14 2 3 3 3" xfId="45270"/>
    <cellStyle name="Sortie 14 2 3 3 4" xfId="45271"/>
    <cellStyle name="Sortie 14 2 3 3 5" xfId="45272"/>
    <cellStyle name="Sortie 14 2 3 3 6" xfId="45273"/>
    <cellStyle name="Sortie 14 2 3 3 7" xfId="45274"/>
    <cellStyle name="Sortie 14 2 3 3 8" xfId="45275"/>
    <cellStyle name="Sortie 14 2 3 3 9" xfId="45276"/>
    <cellStyle name="Sortie 14 2 3 4" xfId="45277"/>
    <cellStyle name="Sortie 14 2 3 4 2" xfId="45278"/>
    <cellStyle name="Sortie 14 2 3 4 3" xfId="45279"/>
    <cellStyle name="Sortie 14 2 3 4 4" xfId="45280"/>
    <cellStyle name="Sortie 14 2 3 4 5" xfId="45281"/>
    <cellStyle name="Sortie 14 2 3 4 6" xfId="45282"/>
    <cellStyle name="Sortie 14 2 3 4 7" xfId="45283"/>
    <cellStyle name="Sortie 14 2 3 4 8" xfId="45284"/>
    <cellStyle name="Sortie 14 2 3 4 9" xfId="45285"/>
    <cellStyle name="Sortie 14 2 3 5" xfId="45286"/>
    <cellStyle name="Sortie 14 2 3 5 2" xfId="45287"/>
    <cellStyle name="Sortie 14 2 3 5 3" xfId="45288"/>
    <cellStyle name="Sortie 14 2 3 5 4" xfId="45289"/>
    <cellStyle name="Sortie 14 2 3 5 5" xfId="45290"/>
    <cellStyle name="Sortie 14 2 3 5 6" xfId="45291"/>
    <cellStyle name="Sortie 14 2 3 5 7" xfId="45292"/>
    <cellStyle name="Sortie 14 2 3 5 8" xfId="45293"/>
    <cellStyle name="Sortie 14 2 3 5 9" xfId="45294"/>
    <cellStyle name="Sortie 14 2 3 6" xfId="45295"/>
    <cellStyle name="Sortie 14 2 3 6 2" xfId="45296"/>
    <cellStyle name="Sortie 14 2 3 6 3" xfId="45297"/>
    <cellStyle name="Sortie 14 2 3 6 4" xfId="45298"/>
    <cellStyle name="Sortie 14 2 3 6 5" xfId="45299"/>
    <cellStyle name="Sortie 14 2 3 6 6" xfId="45300"/>
    <cellStyle name="Sortie 14 2 3 7" xfId="45301"/>
    <cellStyle name="Sortie 14 2 3 7 2" xfId="45302"/>
    <cellStyle name="Sortie 14 2 3 7 3" xfId="45303"/>
    <cellStyle name="Sortie 14 2 3 7 4" xfId="45304"/>
    <cellStyle name="Sortie 14 2 3 7 5" xfId="45305"/>
    <cellStyle name="Sortie 14 2 3 7 6" xfId="45306"/>
    <cellStyle name="Sortie 14 2 3 8" xfId="45307"/>
    <cellStyle name="Sortie 14 2 3 9" xfId="45308"/>
    <cellStyle name="Sortie 14 2 4" xfId="45309"/>
    <cellStyle name="Sortie 14 2 4 2" xfId="45310"/>
    <cellStyle name="Sortie 14 2 4 3" xfId="45311"/>
    <cellStyle name="Sortie 14 2 4 4" xfId="45312"/>
    <cellStyle name="Sortie 14 2 4 5" xfId="45313"/>
    <cellStyle name="Sortie 14 2 4 6" xfId="45314"/>
    <cellStyle name="Sortie 14 2 4 7" xfId="45315"/>
    <cellStyle name="Sortie 14 2 4 8" xfId="45316"/>
    <cellStyle name="Sortie 14 2 4 9" xfId="45317"/>
    <cellStyle name="Sortie 14 2 5" xfId="45318"/>
    <cellStyle name="Sortie 14 2 5 2" xfId="45319"/>
    <cellStyle name="Sortie 14 2 5 3" xfId="45320"/>
    <cellStyle name="Sortie 14 2 5 4" xfId="45321"/>
    <cellStyle name="Sortie 14 2 5 5" xfId="45322"/>
    <cellStyle name="Sortie 14 2 5 6" xfId="45323"/>
    <cellStyle name="Sortie 14 2 5 7" xfId="45324"/>
    <cellStyle name="Sortie 14 2 5 8" xfId="45325"/>
    <cellStyle name="Sortie 14 2 5 9" xfId="45326"/>
    <cellStyle name="Sortie 14 2 6" xfId="45327"/>
    <cellStyle name="Sortie 14 2 6 2" xfId="45328"/>
    <cellStyle name="Sortie 14 2 6 3" xfId="45329"/>
    <cellStyle name="Sortie 14 2 6 4" xfId="45330"/>
    <cellStyle name="Sortie 14 2 6 5" xfId="45331"/>
    <cellStyle name="Sortie 14 2 6 6" xfId="45332"/>
    <cellStyle name="Sortie 14 2 7" xfId="45333"/>
    <cellStyle name="Sortie 14 3" xfId="45334"/>
    <cellStyle name="Sortie 14 3 2" xfId="45335"/>
    <cellStyle name="Sortie 14 3 2 10" xfId="45336"/>
    <cellStyle name="Sortie 14 3 2 11" xfId="45337"/>
    <cellStyle name="Sortie 14 3 2 12" xfId="45338"/>
    <cellStyle name="Sortie 14 3 2 13" xfId="45339"/>
    <cellStyle name="Sortie 14 3 2 14" xfId="45340"/>
    <cellStyle name="Sortie 14 3 2 15" xfId="45341"/>
    <cellStyle name="Sortie 14 3 2 2" xfId="45342"/>
    <cellStyle name="Sortie 14 3 2 2 10" xfId="45343"/>
    <cellStyle name="Sortie 14 3 2 2 2" xfId="45344"/>
    <cellStyle name="Sortie 14 3 2 2 2 2" xfId="45345"/>
    <cellStyle name="Sortie 14 3 2 2 2 3" xfId="45346"/>
    <cellStyle name="Sortie 14 3 2 2 2 4" xfId="45347"/>
    <cellStyle name="Sortie 14 3 2 2 2 5" xfId="45348"/>
    <cellStyle name="Sortie 14 3 2 2 2 6" xfId="45349"/>
    <cellStyle name="Sortie 14 3 2 2 2 7" xfId="45350"/>
    <cellStyle name="Sortie 14 3 2 2 2 8" xfId="45351"/>
    <cellStyle name="Sortie 14 3 2 2 2 9" xfId="45352"/>
    <cellStyle name="Sortie 14 3 2 2 3" xfId="45353"/>
    <cellStyle name="Sortie 14 3 2 2 4" xfId="45354"/>
    <cellStyle name="Sortie 14 3 2 2 5" xfId="45355"/>
    <cellStyle name="Sortie 14 3 2 2 6" xfId="45356"/>
    <cellStyle name="Sortie 14 3 2 2 7" xfId="45357"/>
    <cellStyle name="Sortie 14 3 2 2 8" xfId="45358"/>
    <cellStyle name="Sortie 14 3 2 2 9" xfId="45359"/>
    <cellStyle name="Sortie 14 3 2 3" xfId="45360"/>
    <cellStyle name="Sortie 14 3 2 3 10" xfId="45361"/>
    <cellStyle name="Sortie 14 3 2 3 2" xfId="45362"/>
    <cellStyle name="Sortie 14 3 2 3 2 2" xfId="45363"/>
    <cellStyle name="Sortie 14 3 2 3 2 3" xfId="45364"/>
    <cellStyle name="Sortie 14 3 2 3 2 4" xfId="45365"/>
    <cellStyle name="Sortie 14 3 2 3 2 5" xfId="45366"/>
    <cellStyle name="Sortie 14 3 2 3 2 6" xfId="45367"/>
    <cellStyle name="Sortie 14 3 2 3 2 7" xfId="45368"/>
    <cellStyle name="Sortie 14 3 2 3 2 8" xfId="45369"/>
    <cellStyle name="Sortie 14 3 2 3 2 9" xfId="45370"/>
    <cellStyle name="Sortie 14 3 2 3 3" xfId="45371"/>
    <cellStyle name="Sortie 14 3 2 3 4" xfId="45372"/>
    <cellStyle name="Sortie 14 3 2 3 5" xfId="45373"/>
    <cellStyle name="Sortie 14 3 2 3 6" xfId="45374"/>
    <cellStyle name="Sortie 14 3 2 3 7" xfId="45375"/>
    <cellStyle name="Sortie 14 3 2 3 8" xfId="45376"/>
    <cellStyle name="Sortie 14 3 2 3 9" xfId="45377"/>
    <cellStyle name="Sortie 14 3 2 4" xfId="45378"/>
    <cellStyle name="Sortie 14 3 2 4 2" xfId="45379"/>
    <cellStyle name="Sortie 14 3 2 4 3" xfId="45380"/>
    <cellStyle name="Sortie 14 3 2 4 4" xfId="45381"/>
    <cellStyle name="Sortie 14 3 2 4 5" xfId="45382"/>
    <cellStyle name="Sortie 14 3 2 4 6" xfId="45383"/>
    <cellStyle name="Sortie 14 3 2 4 7" xfId="45384"/>
    <cellStyle name="Sortie 14 3 2 4 8" xfId="45385"/>
    <cellStyle name="Sortie 14 3 2 4 9" xfId="45386"/>
    <cellStyle name="Sortie 14 3 2 5" xfId="45387"/>
    <cellStyle name="Sortie 14 3 2 5 2" xfId="45388"/>
    <cellStyle name="Sortie 14 3 2 5 3" xfId="45389"/>
    <cellStyle name="Sortie 14 3 2 5 4" xfId="45390"/>
    <cellStyle name="Sortie 14 3 2 5 5" xfId="45391"/>
    <cellStyle name="Sortie 14 3 2 5 6" xfId="45392"/>
    <cellStyle name="Sortie 14 3 2 5 7" xfId="45393"/>
    <cellStyle name="Sortie 14 3 2 5 8" xfId="45394"/>
    <cellStyle name="Sortie 14 3 2 5 9" xfId="45395"/>
    <cellStyle name="Sortie 14 3 2 6" xfId="45396"/>
    <cellStyle name="Sortie 14 3 2 6 2" xfId="45397"/>
    <cellStyle name="Sortie 14 3 2 6 3" xfId="45398"/>
    <cellStyle name="Sortie 14 3 2 6 4" xfId="45399"/>
    <cellStyle name="Sortie 14 3 2 6 5" xfId="45400"/>
    <cellStyle name="Sortie 14 3 2 6 6" xfId="45401"/>
    <cellStyle name="Sortie 14 3 2 7" xfId="45402"/>
    <cellStyle name="Sortie 14 3 2 7 2" xfId="45403"/>
    <cellStyle name="Sortie 14 3 2 7 3" xfId="45404"/>
    <cellStyle name="Sortie 14 3 2 7 4" xfId="45405"/>
    <cellStyle name="Sortie 14 3 2 7 5" xfId="45406"/>
    <cellStyle name="Sortie 14 3 2 7 6" xfId="45407"/>
    <cellStyle name="Sortie 14 3 2 8" xfId="45408"/>
    <cellStyle name="Sortie 14 3 2 9" xfId="45409"/>
    <cellStyle name="Sortie 14 3 3" xfId="45410"/>
    <cellStyle name="Sortie 14 3 3 2" xfId="45411"/>
    <cellStyle name="Sortie 14 3 3 3" xfId="45412"/>
    <cellStyle name="Sortie 14 3 3 4" xfId="45413"/>
    <cellStyle name="Sortie 14 3 3 5" xfId="45414"/>
    <cellStyle name="Sortie 14 3 3 6" xfId="45415"/>
    <cellStyle name="Sortie 14 3 3 7" xfId="45416"/>
    <cellStyle name="Sortie 14 3 3 8" xfId="45417"/>
    <cellStyle name="Sortie 14 3 3 9" xfId="45418"/>
    <cellStyle name="Sortie 14 3 4" xfId="45419"/>
    <cellStyle name="Sortie 14 3 4 2" xfId="45420"/>
    <cellStyle name="Sortie 14 3 4 3" xfId="45421"/>
    <cellStyle name="Sortie 14 3 4 4" xfId="45422"/>
    <cellStyle name="Sortie 14 3 4 5" xfId="45423"/>
    <cellStyle name="Sortie 14 3 4 6" xfId="45424"/>
    <cellStyle name="Sortie 14 3 4 7" xfId="45425"/>
    <cellStyle name="Sortie 14 3 4 8" xfId="45426"/>
    <cellStyle name="Sortie 14 3 4 9" xfId="45427"/>
    <cellStyle name="Sortie 14 3 5" xfId="45428"/>
    <cellStyle name="Sortie 14 3 5 2" xfId="45429"/>
    <cellStyle name="Sortie 14 3 5 3" xfId="45430"/>
    <cellStyle name="Sortie 14 3 5 4" xfId="45431"/>
    <cellStyle name="Sortie 14 3 5 5" xfId="45432"/>
    <cellStyle name="Sortie 14 3 5 6" xfId="45433"/>
    <cellStyle name="Sortie 14 3 6" xfId="45434"/>
    <cellStyle name="Sortie 14 4" xfId="45435"/>
    <cellStyle name="Sortie 14 4 10" xfId="45436"/>
    <cellStyle name="Sortie 14 4 11" xfId="45437"/>
    <cellStyle name="Sortie 14 4 12" xfId="45438"/>
    <cellStyle name="Sortie 14 4 13" xfId="45439"/>
    <cellStyle name="Sortie 14 4 14" xfId="45440"/>
    <cellStyle name="Sortie 14 4 15" xfId="45441"/>
    <cellStyle name="Sortie 14 4 2" xfId="45442"/>
    <cellStyle name="Sortie 14 4 2 10" xfId="45443"/>
    <cellStyle name="Sortie 14 4 2 2" xfId="45444"/>
    <cellStyle name="Sortie 14 4 2 2 2" xfId="45445"/>
    <cellStyle name="Sortie 14 4 2 2 3" xfId="45446"/>
    <cellStyle name="Sortie 14 4 2 2 4" xfId="45447"/>
    <cellStyle name="Sortie 14 4 2 2 5" xfId="45448"/>
    <cellStyle name="Sortie 14 4 2 2 6" xfId="45449"/>
    <cellStyle name="Sortie 14 4 2 2 7" xfId="45450"/>
    <cellStyle name="Sortie 14 4 2 2 8" xfId="45451"/>
    <cellStyle name="Sortie 14 4 2 2 9" xfId="45452"/>
    <cellStyle name="Sortie 14 4 2 3" xfId="45453"/>
    <cellStyle name="Sortie 14 4 2 4" xfId="45454"/>
    <cellStyle name="Sortie 14 4 2 5" xfId="45455"/>
    <cellStyle name="Sortie 14 4 2 6" xfId="45456"/>
    <cellStyle name="Sortie 14 4 2 7" xfId="45457"/>
    <cellStyle name="Sortie 14 4 2 8" xfId="45458"/>
    <cellStyle name="Sortie 14 4 2 9" xfId="45459"/>
    <cellStyle name="Sortie 14 4 3" xfId="45460"/>
    <cellStyle name="Sortie 14 4 3 10" xfId="45461"/>
    <cellStyle name="Sortie 14 4 3 2" xfId="45462"/>
    <cellStyle name="Sortie 14 4 3 2 2" xfId="45463"/>
    <cellStyle name="Sortie 14 4 3 2 3" xfId="45464"/>
    <cellStyle name="Sortie 14 4 3 2 4" xfId="45465"/>
    <cellStyle name="Sortie 14 4 3 2 5" xfId="45466"/>
    <cellStyle name="Sortie 14 4 3 2 6" xfId="45467"/>
    <cellStyle name="Sortie 14 4 3 2 7" xfId="45468"/>
    <cellStyle name="Sortie 14 4 3 2 8" xfId="45469"/>
    <cellStyle name="Sortie 14 4 3 2 9" xfId="45470"/>
    <cellStyle name="Sortie 14 4 3 3" xfId="45471"/>
    <cellStyle name="Sortie 14 4 3 4" xfId="45472"/>
    <cellStyle name="Sortie 14 4 3 5" xfId="45473"/>
    <cellStyle name="Sortie 14 4 3 6" xfId="45474"/>
    <cellStyle name="Sortie 14 4 3 7" xfId="45475"/>
    <cellStyle name="Sortie 14 4 3 8" xfId="45476"/>
    <cellStyle name="Sortie 14 4 3 9" xfId="45477"/>
    <cellStyle name="Sortie 14 4 4" xfId="45478"/>
    <cellStyle name="Sortie 14 4 4 2" xfId="45479"/>
    <cellStyle name="Sortie 14 4 4 3" xfId="45480"/>
    <cellStyle name="Sortie 14 4 4 4" xfId="45481"/>
    <cellStyle name="Sortie 14 4 4 5" xfId="45482"/>
    <cellStyle name="Sortie 14 4 4 6" xfId="45483"/>
    <cellStyle name="Sortie 14 4 4 7" xfId="45484"/>
    <cellStyle name="Sortie 14 4 4 8" xfId="45485"/>
    <cellStyle name="Sortie 14 4 4 9" xfId="45486"/>
    <cellStyle name="Sortie 14 4 5" xfId="45487"/>
    <cellStyle name="Sortie 14 4 5 2" xfId="45488"/>
    <cellStyle name="Sortie 14 4 5 3" xfId="45489"/>
    <cellStyle name="Sortie 14 4 5 4" xfId="45490"/>
    <cellStyle name="Sortie 14 4 5 5" xfId="45491"/>
    <cellStyle name="Sortie 14 4 5 6" xfId="45492"/>
    <cellStyle name="Sortie 14 4 5 7" xfId="45493"/>
    <cellStyle name="Sortie 14 4 5 8" xfId="45494"/>
    <cellStyle name="Sortie 14 4 5 9" xfId="45495"/>
    <cellStyle name="Sortie 14 4 6" xfId="45496"/>
    <cellStyle name="Sortie 14 4 6 2" xfId="45497"/>
    <cellStyle name="Sortie 14 4 6 3" xfId="45498"/>
    <cellStyle name="Sortie 14 4 6 4" xfId="45499"/>
    <cellStyle name="Sortie 14 4 6 5" xfId="45500"/>
    <cellStyle name="Sortie 14 4 6 6" xfId="45501"/>
    <cellStyle name="Sortie 14 4 7" xfId="45502"/>
    <cellStyle name="Sortie 14 4 7 2" xfId="45503"/>
    <cellStyle name="Sortie 14 4 7 3" xfId="45504"/>
    <cellStyle name="Sortie 14 4 7 4" xfId="45505"/>
    <cellStyle name="Sortie 14 4 7 5" xfId="45506"/>
    <cellStyle name="Sortie 14 4 7 6" xfId="45507"/>
    <cellStyle name="Sortie 14 4 8" xfId="45508"/>
    <cellStyle name="Sortie 14 4 9" xfId="45509"/>
    <cellStyle name="Sortie 14 5" xfId="45510"/>
    <cellStyle name="Sortie 14 5 2" xfId="45511"/>
    <cellStyle name="Sortie 14 5 3" xfId="45512"/>
    <cellStyle name="Sortie 14 5 4" xfId="45513"/>
    <cellStyle name="Sortie 14 5 5" xfId="45514"/>
    <cellStyle name="Sortie 14 5 6" xfId="45515"/>
    <cellStyle name="Sortie 14 5 7" xfId="45516"/>
    <cellStyle name="Sortie 14 5 8" xfId="45517"/>
    <cellStyle name="Sortie 14 5 9" xfId="45518"/>
    <cellStyle name="Sortie 14 6" xfId="45519"/>
    <cellStyle name="Sortie 14 6 2" xfId="45520"/>
    <cellStyle name="Sortie 14 6 3" xfId="45521"/>
    <cellStyle name="Sortie 14 6 4" xfId="45522"/>
    <cellStyle name="Sortie 14 6 5" xfId="45523"/>
    <cellStyle name="Sortie 14 6 6" xfId="45524"/>
    <cellStyle name="Sortie 14 6 7" xfId="45525"/>
    <cellStyle name="Sortie 14 6 8" xfId="45526"/>
    <cellStyle name="Sortie 14 6 9" xfId="45527"/>
    <cellStyle name="Sortie 14 7" xfId="45528"/>
    <cellStyle name="Sortie 14 7 2" xfId="45529"/>
    <cellStyle name="Sortie 14 7 3" xfId="45530"/>
    <cellStyle name="Sortie 14 7 4" xfId="45531"/>
    <cellStyle name="Sortie 14 7 5" xfId="45532"/>
    <cellStyle name="Sortie 14 7 6" xfId="45533"/>
    <cellStyle name="Sortie 14 8" xfId="45534"/>
    <cellStyle name="Sortie 15" xfId="45535"/>
    <cellStyle name="Sortie 15 2" xfId="45536"/>
    <cellStyle name="Sortie 15 2 2" xfId="45537"/>
    <cellStyle name="Sortie 15 2 2 2" xfId="45538"/>
    <cellStyle name="Sortie 15 2 2 2 10" xfId="45539"/>
    <cellStyle name="Sortie 15 2 2 2 11" xfId="45540"/>
    <cellStyle name="Sortie 15 2 2 2 12" xfId="45541"/>
    <cellStyle name="Sortie 15 2 2 2 13" xfId="45542"/>
    <cellStyle name="Sortie 15 2 2 2 14" xfId="45543"/>
    <cellStyle name="Sortie 15 2 2 2 15" xfId="45544"/>
    <cellStyle name="Sortie 15 2 2 2 2" xfId="45545"/>
    <cellStyle name="Sortie 15 2 2 2 2 10" xfId="45546"/>
    <cellStyle name="Sortie 15 2 2 2 2 2" xfId="45547"/>
    <cellStyle name="Sortie 15 2 2 2 2 2 2" xfId="45548"/>
    <cellStyle name="Sortie 15 2 2 2 2 2 3" xfId="45549"/>
    <cellStyle name="Sortie 15 2 2 2 2 2 4" xfId="45550"/>
    <cellStyle name="Sortie 15 2 2 2 2 2 5" xfId="45551"/>
    <cellStyle name="Sortie 15 2 2 2 2 2 6" xfId="45552"/>
    <cellStyle name="Sortie 15 2 2 2 2 2 7" xfId="45553"/>
    <cellStyle name="Sortie 15 2 2 2 2 2 8" xfId="45554"/>
    <cellStyle name="Sortie 15 2 2 2 2 2 9" xfId="45555"/>
    <cellStyle name="Sortie 15 2 2 2 2 3" xfId="45556"/>
    <cellStyle name="Sortie 15 2 2 2 2 4" xfId="45557"/>
    <cellStyle name="Sortie 15 2 2 2 2 5" xfId="45558"/>
    <cellStyle name="Sortie 15 2 2 2 2 6" xfId="45559"/>
    <cellStyle name="Sortie 15 2 2 2 2 7" xfId="45560"/>
    <cellStyle name="Sortie 15 2 2 2 2 8" xfId="45561"/>
    <cellStyle name="Sortie 15 2 2 2 2 9" xfId="45562"/>
    <cellStyle name="Sortie 15 2 2 2 3" xfId="45563"/>
    <cellStyle name="Sortie 15 2 2 2 3 10" xfId="45564"/>
    <cellStyle name="Sortie 15 2 2 2 3 2" xfId="45565"/>
    <cellStyle name="Sortie 15 2 2 2 3 2 2" xfId="45566"/>
    <cellStyle name="Sortie 15 2 2 2 3 2 3" xfId="45567"/>
    <cellStyle name="Sortie 15 2 2 2 3 2 4" xfId="45568"/>
    <cellStyle name="Sortie 15 2 2 2 3 2 5" xfId="45569"/>
    <cellStyle name="Sortie 15 2 2 2 3 2 6" xfId="45570"/>
    <cellStyle name="Sortie 15 2 2 2 3 2 7" xfId="45571"/>
    <cellStyle name="Sortie 15 2 2 2 3 2 8" xfId="45572"/>
    <cellStyle name="Sortie 15 2 2 2 3 2 9" xfId="45573"/>
    <cellStyle name="Sortie 15 2 2 2 3 3" xfId="45574"/>
    <cellStyle name="Sortie 15 2 2 2 3 4" xfId="45575"/>
    <cellStyle name="Sortie 15 2 2 2 3 5" xfId="45576"/>
    <cellStyle name="Sortie 15 2 2 2 3 6" xfId="45577"/>
    <cellStyle name="Sortie 15 2 2 2 3 7" xfId="45578"/>
    <cellStyle name="Sortie 15 2 2 2 3 8" xfId="45579"/>
    <cellStyle name="Sortie 15 2 2 2 3 9" xfId="45580"/>
    <cellStyle name="Sortie 15 2 2 2 4" xfId="45581"/>
    <cellStyle name="Sortie 15 2 2 2 4 2" xfId="45582"/>
    <cellStyle name="Sortie 15 2 2 2 4 3" xfId="45583"/>
    <cellStyle name="Sortie 15 2 2 2 4 4" xfId="45584"/>
    <cellStyle name="Sortie 15 2 2 2 4 5" xfId="45585"/>
    <cellStyle name="Sortie 15 2 2 2 4 6" xfId="45586"/>
    <cellStyle name="Sortie 15 2 2 2 4 7" xfId="45587"/>
    <cellStyle name="Sortie 15 2 2 2 4 8" xfId="45588"/>
    <cellStyle name="Sortie 15 2 2 2 4 9" xfId="45589"/>
    <cellStyle name="Sortie 15 2 2 2 5" xfId="45590"/>
    <cellStyle name="Sortie 15 2 2 2 5 2" xfId="45591"/>
    <cellStyle name="Sortie 15 2 2 2 5 3" xfId="45592"/>
    <cellStyle name="Sortie 15 2 2 2 5 4" xfId="45593"/>
    <cellStyle name="Sortie 15 2 2 2 5 5" xfId="45594"/>
    <cellStyle name="Sortie 15 2 2 2 5 6" xfId="45595"/>
    <cellStyle name="Sortie 15 2 2 2 5 7" xfId="45596"/>
    <cellStyle name="Sortie 15 2 2 2 5 8" xfId="45597"/>
    <cellStyle name="Sortie 15 2 2 2 5 9" xfId="45598"/>
    <cellStyle name="Sortie 15 2 2 2 6" xfId="45599"/>
    <cellStyle name="Sortie 15 2 2 2 6 2" xfId="45600"/>
    <cellStyle name="Sortie 15 2 2 2 6 3" xfId="45601"/>
    <cellStyle name="Sortie 15 2 2 2 6 4" xfId="45602"/>
    <cellStyle name="Sortie 15 2 2 2 6 5" xfId="45603"/>
    <cellStyle name="Sortie 15 2 2 2 6 6" xfId="45604"/>
    <cellStyle name="Sortie 15 2 2 2 7" xfId="45605"/>
    <cellStyle name="Sortie 15 2 2 2 7 2" xfId="45606"/>
    <cellStyle name="Sortie 15 2 2 2 7 3" xfId="45607"/>
    <cellStyle name="Sortie 15 2 2 2 7 4" xfId="45608"/>
    <cellStyle name="Sortie 15 2 2 2 7 5" xfId="45609"/>
    <cellStyle name="Sortie 15 2 2 2 7 6" xfId="45610"/>
    <cellStyle name="Sortie 15 2 2 2 8" xfId="45611"/>
    <cellStyle name="Sortie 15 2 2 2 9" xfId="45612"/>
    <cellStyle name="Sortie 15 2 2 3" xfId="45613"/>
    <cellStyle name="Sortie 15 2 2 3 2" xfId="45614"/>
    <cellStyle name="Sortie 15 2 2 3 3" xfId="45615"/>
    <cellStyle name="Sortie 15 2 2 3 4" xfId="45616"/>
    <cellStyle name="Sortie 15 2 2 3 5" xfId="45617"/>
    <cellStyle name="Sortie 15 2 2 3 6" xfId="45618"/>
    <cellStyle name="Sortie 15 2 2 3 7" xfId="45619"/>
    <cellStyle name="Sortie 15 2 2 3 8" xfId="45620"/>
    <cellStyle name="Sortie 15 2 2 3 9" xfId="45621"/>
    <cellStyle name="Sortie 15 2 2 4" xfId="45622"/>
    <cellStyle name="Sortie 15 2 2 4 2" xfId="45623"/>
    <cellStyle name="Sortie 15 2 2 4 3" xfId="45624"/>
    <cellStyle name="Sortie 15 2 2 4 4" xfId="45625"/>
    <cellStyle name="Sortie 15 2 2 4 5" xfId="45626"/>
    <cellStyle name="Sortie 15 2 2 4 6" xfId="45627"/>
    <cellStyle name="Sortie 15 2 2 4 7" xfId="45628"/>
    <cellStyle name="Sortie 15 2 2 4 8" xfId="45629"/>
    <cellStyle name="Sortie 15 2 2 4 9" xfId="45630"/>
    <cellStyle name="Sortie 15 2 2 5" xfId="45631"/>
    <cellStyle name="Sortie 15 2 2 5 2" xfId="45632"/>
    <cellStyle name="Sortie 15 2 2 5 3" xfId="45633"/>
    <cellStyle name="Sortie 15 2 2 5 4" xfId="45634"/>
    <cellStyle name="Sortie 15 2 2 5 5" xfId="45635"/>
    <cellStyle name="Sortie 15 2 2 5 6" xfId="45636"/>
    <cellStyle name="Sortie 15 2 2 6" xfId="45637"/>
    <cellStyle name="Sortie 15 2 3" xfId="45638"/>
    <cellStyle name="Sortie 15 2 3 10" xfId="45639"/>
    <cellStyle name="Sortie 15 2 3 11" xfId="45640"/>
    <cellStyle name="Sortie 15 2 3 12" xfId="45641"/>
    <cellStyle name="Sortie 15 2 3 13" xfId="45642"/>
    <cellStyle name="Sortie 15 2 3 14" xfId="45643"/>
    <cellStyle name="Sortie 15 2 3 15" xfId="45644"/>
    <cellStyle name="Sortie 15 2 3 2" xfId="45645"/>
    <cellStyle name="Sortie 15 2 3 2 10" xfId="45646"/>
    <cellStyle name="Sortie 15 2 3 2 2" xfId="45647"/>
    <cellStyle name="Sortie 15 2 3 2 2 2" xfId="45648"/>
    <cellStyle name="Sortie 15 2 3 2 2 3" xfId="45649"/>
    <cellStyle name="Sortie 15 2 3 2 2 4" xfId="45650"/>
    <cellStyle name="Sortie 15 2 3 2 2 5" xfId="45651"/>
    <cellStyle name="Sortie 15 2 3 2 2 6" xfId="45652"/>
    <cellStyle name="Sortie 15 2 3 2 2 7" xfId="45653"/>
    <cellStyle name="Sortie 15 2 3 2 2 8" xfId="45654"/>
    <cellStyle name="Sortie 15 2 3 2 2 9" xfId="45655"/>
    <cellStyle name="Sortie 15 2 3 2 3" xfId="45656"/>
    <cellStyle name="Sortie 15 2 3 2 4" xfId="45657"/>
    <cellStyle name="Sortie 15 2 3 2 5" xfId="45658"/>
    <cellStyle name="Sortie 15 2 3 2 6" xfId="45659"/>
    <cellStyle name="Sortie 15 2 3 2 7" xfId="45660"/>
    <cellStyle name="Sortie 15 2 3 2 8" xfId="45661"/>
    <cellStyle name="Sortie 15 2 3 2 9" xfId="45662"/>
    <cellStyle name="Sortie 15 2 3 3" xfId="45663"/>
    <cellStyle name="Sortie 15 2 3 3 10" xfId="45664"/>
    <cellStyle name="Sortie 15 2 3 3 2" xfId="45665"/>
    <cellStyle name="Sortie 15 2 3 3 2 2" xfId="45666"/>
    <cellStyle name="Sortie 15 2 3 3 2 3" xfId="45667"/>
    <cellStyle name="Sortie 15 2 3 3 2 4" xfId="45668"/>
    <cellStyle name="Sortie 15 2 3 3 2 5" xfId="45669"/>
    <cellStyle name="Sortie 15 2 3 3 2 6" xfId="45670"/>
    <cellStyle name="Sortie 15 2 3 3 2 7" xfId="45671"/>
    <cellStyle name="Sortie 15 2 3 3 2 8" xfId="45672"/>
    <cellStyle name="Sortie 15 2 3 3 2 9" xfId="45673"/>
    <cellStyle name="Sortie 15 2 3 3 3" xfId="45674"/>
    <cellStyle name="Sortie 15 2 3 3 4" xfId="45675"/>
    <cellStyle name="Sortie 15 2 3 3 5" xfId="45676"/>
    <cellStyle name="Sortie 15 2 3 3 6" xfId="45677"/>
    <cellStyle name="Sortie 15 2 3 3 7" xfId="45678"/>
    <cellStyle name="Sortie 15 2 3 3 8" xfId="45679"/>
    <cellStyle name="Sortie 15 2 3 3 9" xfId="45680"/>
    <cellStyle name="Sortie 15 2 3 4" xfId="45681"/>
    <cellStyle name="Sortie 15 2 3 4 2" xfId="45682"/>
    <cellStyle name="Sortie 15 2 3 4 3" xfId="45683"/>
    <cellStyle name="Sortie 15 2 3 4 4" xfId="45684"/>
    <cellStyle name="Sortie 15 2 3 4 5" xfId="45685"/>
    <cellStyle name="Sortie 15 2 3 4 6" xfId="45686"/>
    <cellStyle name="Sortie 15 2 3 4 7" xfId="45687"/>
    <cellStyle name="Sortie 15 2 3 4 8" xfId="45688"/>
    <cellStyle name="Sortie 15 2 3 4 9" xfId="45689"/>
    <cellStyle name="Sortie 15 2 3 5" xfId="45690"/>
    <cellStyle name="Sortie 15 2 3 5 2" xfId="45691"/>
    <cellStyle name="Sortie 15 2 3 5 3" xfId="45692"/>
    <cellStyle name="Sortie 15 2 3 5 4" xfId="45693"/>
    <cellStyle name="Sortie 15 2 3 5 5" xfId="45694"/>
    <cellStyle name="Sortie 15 2 3 5 6" xfId="45695"/>
    <cellStyle name="Sortie 15 2 3 5 7" xfId="45696"/>
    <cellStyle name="Sortie 15 2 3 5 8" xfId="45697"/>
    <cellStyle name="Sortie 15 2 3 5 9" xfId="45698"/>
    <cellStyle name="Sortie 15 2 3 6" xfId="45699"/>
    <cellStyle name="Sortie 15 2 3 6 2" xfId="45700"/>
    <cellStyle name="Sortie 15 2 3 6 3" xfId="45701"/>
    <cellStyle name="Sortie 15 2 3 6 4" xfId="45702"/>
    <cellStyle name="Sortie 15 2 3 6 5" xfId="45703"/>
    <cellStyle name="Sortie 15 2 3 6 6" xfId="45704"/>
    <cellStyle name="Sortie 15 2 3 7" xfId="45705"/>
    <cellStyle name="Sortie 15 2 3 7 2" xfId="45706"/>
    <cellStyle name="Sortie 15 2 3 7 3" xfId="45707"/>
    <cellStyle name="Sortie 15 2 3 7 4" xfId="45708"/>
    <cellStyle name="Sortie 15 2 3 7 5" xfId="45709"/>
    <cellStyle name="Sortie 15 2 3 7 6" xfId="45710"/>
    <cellStyle name="Sortie 15 2 3 8" xfId="45711"/>
    <cellStyle name="Sortie 15 2 3 9" xfId="45712"/>
    <cellStyle name="Sortie 15 2 4" xfId="45713"/>
    <cellStyle name="Sortie 15 2 4 2" xfId="45714"/>
    <cellStyle name="Sortie 15 2 4 3" xfId="45715"/>
    <cellStyle name="Sortie 15 2 4 4" xfId="45716"/>
    <cellStyle name="Sortie 15 2 4 5" xfId="45717"/>
    <cellStyle name="Sortie 15 2 4 6" xfId="45718"/>
    <cellStyle name="Sortie 15 2 4 7" xfId="45719"/>
    <cellStyle name="Sortie 15 2 4 8" xfId="45720"/>
    <cellStyle name="Sortie 15 2 4 9" xfId="45721"/>
    <cellStyle name="Sortie 15 2 5" xfId="45722"/>
    <cellStyle name="Sortie 15 2 5 2" xfId="45723"/>
    <cellStyle name="Sortie 15 2 5 3" xfId="45724"/>
    <cellStyle name="Sortie 15 2 5 4" xfId="45725"/>
    <cellStyle name="Sortie 15 2 5 5" xfId="45726"/>
    <cellStyle name="Sortie 15 2 5 6" xfId="45727"/>
    <cellStyle name="Sortie 15 2 5 7" xfId="45728"/>
    <cellStyle name="Sortie 15 2 5 8" xfId="45729"/>
    <cellStyle name="Sortie 15 2 5 9" xfId="45730"/>
    <cellStyle name="Sortie 15 2 6" xfId="45731"/>
    <cellStyle name="Sortie 15 2 6 2" xfId="45732"/>
    <cellStyle name="Sortie 15 2 6 3" xfId="45733"/>
    <cellStyle name="Sortie 15 2 6 4" xfId="45734"/>
    <cellStyle name="Sortie 15 2 6 5" xfId="45735"/>
    <cellStyle name="Sortie 15 2 6 6" xfId="45736"/>
    <cellStyle name="Sortie 15 2 7" xfId="45737"/>
    <cellStyle name="Sortie 15 3" xfId="45738"/>
    <cellStyle name="Sortie 15 3 2" xfId="45739"/>
    <cellStyle name="Sortie 15 3 2 10" xfId="45740"/>
    <cellStyle name="Sortie 15 3 2 11" xfId="45741"/>
    <cellStyle name="Sortie 15 3 2 12" xfId="45742"/>
    <cellStyle name="Sortie 15 3 2 13" xfId="45743"/>
    <cellStyle name="Sortie 15 3 2 14" xfId="45744"/>
    <cellStyle name="Sortie 15 3 2 15" xfId="45745"/>
    <cellStyle name="Sortie 15 3 2 2" xfId="45746"/>
    <cellStyle name="Sortie 15 3 2 2 10" xfId="45747"/>
    <cellStyle name="Sortie 15 3 2 2 2" xfId="45748"/>
    <cellStyle name="Sortie 15 3 2 2 2 2" xfId="45749"/>
    <cellStyle name="Sortie 15 3 2 2 2 3" xfId="45750"/>
    <cellStyle name="Sortie 15 3 2 2 2 4" xfId="45751"/>
    <cellStyle name="Sortie 15 3 2 2 2 5" xfId="45752"/>
    <cellStyle name="Sortie 15 3 2 2 2 6" xfId="45753"/>
    <cellStyle name="Sortie 15 3 2 2 2 7" xfId="45754"/>
    <cellStyle name="Sortie 15 3 2 2 2 8" xfId="45755"/>
    <cellStyle name="Sortie 15 3 2 2 2 9" xfId="45756"/>
    <cellStyle name="Sortie 15 3 2 2 3" xfId="45757"/>
    <cellStyle name="Sortie 15 3 2 2 4" xfId="45758"/>
    <cellStyle name="Sortie 15 3 2 2 5" xfId="45759"/>
    <cellStyle name="Sortie 15 3 2 2 6" xfId="45760"/>
    <cellStyle name="Sortie 15 3 2 2 7" xfId="45761"/>
    <cellStyle name="Sortie 15 3 2 2 8" xfId="45762"/>
    <cellStyle name="Sortie 15 3 2 2 9" xfId="45763"/>
    <cellStyle name="Sortie 15 3 2 3" xfId="45764"/>
    <cellStyle name="Sortie 15 3 2 3 10" xfId="45765"/>
    <cellStyle name="Sortie 15 3 2 3 2" xfId="45766"/>
    <cellStyle name="Sortie 15 3 2 3 2 2" xfId="45767"/>
    <cellStyle name="Sortie 15 3 2 3 2 3" xfId="45768"/>
    <cellStyle name="Sortie 15 3 2 3 2 4" xfId="45769"/>
    <cellStyle name="Sortie 15 3 2 3 2 5" xfId="45770"/>
    <cellStyle name="Sortie 15 3 2 3 2 6" xfId="45771"/>
    <cellStyle name="Sortie 15 3 2 3 2 7" xfId="45772"/>
    <cellStyle name="Sortie 15 3 2 3 2 8" xfId="45773"/>
    <cellStyle name="Sortie 15 3 2 3 2 9" xfId="45774"/>
    <cellStyle name="Sortie 15 3 2 3 3" xfId="45775"/>
    <cellStyle name="Sortie 15 3 2 3 4" xfId="45776"/>
    <cellStyle name="Sortie 15 3 2 3 5" xfId="45777"/>
    <cellStyle name="Sortie 15 3 2 3 6" xfId="45778"/>
    <cellStyle name="Sortie 15 3 2 3 7" xfId="45779"/>
    <cellStyle name="Sortie 15 3 2 3 8" xfId="45780"/>
    <cellStyle name="Sortie 15 3 2 3 9" xfId="45781"/>
    <cellStyle name="Sortie 15 3 2 4" xfId="45782"/>
    <cellStyle name="Sortie 15 3 2 4 2" xfId="45783"/>
    <cellStyle name="Sortie 15 3 2 4 3" xfId="45784"/>
    <cellStyle name="Sortie 15 3 2 4 4" xfId="45785"/>
    <cellStyle name="Sortie 15 3 2 4 5" xfId="45786"/>
    <cellStyle name="Sortie 15 3 2 4 6" xfId="45787"/>
    <cellStyle name="Sortie 15 3 2 4 7" xfId="45788"/>
    <cellStyle name="Sortie 15 3 2 4 8" xfId="45789"/>
    <cellStyle name="Sortie 15 3 2 4 9" xfId="45790"/>
    <cellStyle name="Sortie 15 3 2 5" xfId="45791"/>
    <cellStyle name="Sortie 15 3 2 5 2" xfId="45792"/>
    <cellStyle name="Sortie 15 3 2 5 3" xfId="45793"/>
    <cellStyle name="Sortie 15 3 2 5 4" xfId="45794"/>
    <cellStyle name="Sortie 15 3 2 5 5" xfId="45795"/>
    <cellStyle name="Sortie 15 3 2 5 6" xfId="45796"/>
    <cellStyle name="Sortie 15 3 2 5 7" xfId="45797"/>
    <cellStyle name="Sortie 15 3 2 5 8" xfId="45798"/>
    <cellStyle name="Sortie 15 3 2 5 9" xfId="45799"/>
    <cellStyle name="Sortie 15 3 2 6" xfId="45800"/>
    <cellStyle name="Sortie 15 3 2 6 2" xfId="45801"/>
    <cellStyle name="Sortie 15 3 2 6 3" xfId="45802"/>
    <cellStyle name="Sortie 15 3 2 6 4" xfId="45803"/>
    <cellStyle name="Sortie 15 3 2 6 5" xfId="45804"/>
    <cellStyle name="Sortie 15 3 2 6 6" xfId="45805"/>
    <cellStyle name="Sortie 15 3 2 7" xfId="45806"/>
    <cellStyle name="Sortie 15 3 2 7 2" xfId="45807"/>
    <cellStyle name="Sortie 15 3 2 7 3" xfId="45808"/>
    <cellStyle name="Sortie 15 3 2 7 4" xfId="45809"/>
    <cellStyle name="Sortie 15 3 2 7 5" xfId="45810"/>
    <cellStyle name="Sortie 15 3 2 7 6" xfId="45811"/>
    <cellStyle name="Sortie 15 3 2 8" xfId="45812"/>
    <cellStyle name="Sortie 15 3 2 9" xfId="45813"/>
    <cellStyle name="Sortie 15 3 3" xfId="45814"/>
    <cellStyle name="Sortie 15 3 3 2" xfId="45815"/>
    <cellStyle name="Sortie 15 3 3 3" xfId="45816"/>
    <cellStyle name="Sortie 15 3 3 4" xfId="45817"/>
    <cellStyle name="Sortie 15 3 3 5" xfId="45818"/>
    <cellStyle name="Sortie 15 3 3 6" xfId="45819"/>
    <cellStyle name="Sortie 15 3 3 7" xfId="45820"/>
    <cellStyle name="Sortie 15 3 3 8" xfId="45821"/>
    <cellStyle name="Sortie 15 3 3 9" xfId="45822"/>
    <cellStyle name="Sortie 15 3 4" xfId="45823"/>
    <cellStyle name="Sortie 15 3 4 2" xfId="45824"/>
    <cellStyle name="Sortie 15 3 4 3" xfId="45825"/>
    <cellStyle name="Sortie 15 3 4 4" xfId="45826"/>
    <cellStyle name="Sortie 15 3 4 5" xfId="45827"/>
    <cellStyle name="Sortie 15 3 4 6" xfId="45828"/>
    <cellStyle name="Sortie 15 3 4 7" xfId="45829"/>
    <cellStyle name="Sortie 15 3 4 8" xfId="45830"/>
    <cellStyle name="Sortie 15 3 4 9" xfId="45831"/>
    <cellStyle name="Sortie 15 3 5" xfId="45832"/>
    <cellStyle name="Sortie 15 3 5 2" xfId="45833"/>
    <cellStyle name="Sortie 15 3 5 3" xfId="45834"/>
    <cellStyle name="Sortie 15 3 5 4" xfId="45835"/>
    <cellStyle name="Sortie 15 3 5 5" xfId="45836"/>
    <cellStyle name="Sortie 15 3 5 6" xfId="45837"/>
    <cellStyle name="Sortie 15 3 6" xfId="45838"/>
    <cellStyle name="Sortie 15 4" xfId="45839"/>
    <cellStyle name="Sortie 15 4 10" xfId="45840"/>
    <cellStyle name="Sortie 15 4 11" xfId="45841"/>
    <cellStyle name="Sortie 15 4 12" xfId="45842"/>
    <cellStyle name="Sortie 15 4 13" xfId="45843"/>
    <cellStyle name="Sortie 15 4 14" xfId="45844"/>
    <cellStyle name="Sortie 15 4 15" xfId="45845"/>
    <cellStyle name="Sortie 15 4 2" xfId="45846"/>
    <cellStyle name="Sortie 15 4 2 10" xfId="45847"/>
    <cellStyle name="Sortie 15 4 2 2" xfId="45848"/>
    <cellStyle name="Sortie 15 4 2 2 2" xfId="45849"/>
    <cellStyle name="Sortie 15 4 2 2 3" xfId="45850"/>
    <cellStyle name="Sortie 15 4 2 2 4" xfId="45851"/>
    <cellStyle name="Sortie 15 4 2 2 5" xfId="45852"/>
    <cellStyle name="Sortie 15 4 2 2 6" xfId="45853"/>
    <cellStyle name="Sortie 15 4 2 2 7" xfId="45854"/>
    <cellStyle name="Sortie 15 4 2 2 8" xfId="45855"/>
    <cellStyle name="Sortie 15 4 2 2 9" xfId="45856"/>
    <cellStyle name="Sortie 15 4 2 3" xfId="45857"/>
    <cellStyle name="Sortie 15 4 2 4" xfId="45858"/>
    <cellStyle name="Sortie 15 4 2 5" xfId="45859"/>
    <cellStyle name="Sortie 15 4 2 6" xfId="45860"/>
    <cellStyle name="Sortie 15 4 2 7" xfId="45861"/>
    <cellStyle name="Sortie 15 4 2 8" xfId="45862"/>
    <cellStyle name="Sortie 15 4 2 9" xfId="45863"/>
    <cellStyle name="Sortie 15 4 3" xfId="45864"/>
    <cellStyle name="Sortie 15 4 3 10" xfId="45865"/>
    <cellStyle name="Sortie 15 4 3 2" xfId="45866"/>
    <cellStyle name="Sortie 15 4 3 2 2" xfId="45867"/>
    <cellStyle name="Sortie 15 4 3 2 3" xfId="45868"/>
    <cellStyle name="Sortie 15 4 3 2 4" xfId="45869"/>
    <cellStyle name="Sortie 15 4 3 2 5" xfId="45870"/>
    <cellStyle name="Sortie 15 4 3 2 6" xfId="45871"/>
    <cellStyle name="Sortie 15 4 3 2 7" xfId="45872"/>
    <cellStyle name="Sortie 15 4 3 2 8" xfId="45873"/>
    <cellStyle name="Sortie 15 4 3 2 9" xfId="45874"/>
    <cellStyle name="Sortie 15 4 3 3" xfId="45875"/>
    <cellStyle name="Sortie 15 4 3 4" xfId="45876"/>
    <cellStyle name="Sortie 15 4 3 5" xfId="45877"/>
    <cellStyle name="Sortie 15 4 3 6" xfId="45878"/>
    <cellStyle name="Sortie 15 4 3 7" xfId="45879"/>
    <cellStyle name="Sortie 15 4 3 8" xfId="45880"/>
    <cellStyle name="Sortie 15 4 3 9" xfId="45881"/>
    <cellStyle name="Sortie 15 4 4" xfId="45882"/>
    <cellStyle name="Sortie 15 4 4 2" xfId="45883"/>
    <cellStyle name="Sortie 15 4 4 3" xfId="45884"/>
    <cellStyle name="Sortie 15 4 4 4" xfId="45885"/>
    <cellStyle name="Sortie 15 4 4 5" xfId="45886"/>
    <cellStyle name="Sortie 15 4 4 6" xfId="45887"/>
    <cellStyle name="Sortie 15 4 4 7" xfId="45888"/>
    <cellStyle name="Sortie 15 4 4 8" xfId="45889"/>
    <cellStyle name="Sortie 15 4 4 9" xfId="45890"/>
    <cellStyle name="Sortie 15 4 5" xfId="45891"/>
    <cellStyle name="Sortie 15 4 5 2" xfId="45892"/>
    <cellStyle name="Sortie 15 4 5 3" xfId="45893"/>
    <cellStyle name="Sortie 15 4 5 4" xfId="45894"/>
    <cellStyle name="Sortie 15 4 5 5" xfId="45895"/>
    <cellStyle name="Sortie 15 4 5 6" xfId="45896"/>
    <cellStyle name="Sortie 15 4 5 7" xfId="45897"/>
    <cellStyle name="Sortie 15 4 5 8" xfId="45898"/>
    <cellStyle name="Sortie 15 4 5 9" xfId="45899"/>
    <cellStyle name="Sortie 15 4 6" xfId="45900"/>
    <cellStyle name="Sortie 15 4 6 2" xfId="45901"/>
    <cellStyle name="Sortie 15 4 6 3" xfId="45902"/>
    <cellStyle name="Sortie 15 4 6 4" xfId="45903"/>
    <cellStyle name="Sortie 15 4 6 5" xfId="45904"/>
    <cellStyle name="Sortie 15 4 6 6" xfId="45905"/>
    <cellStyle name="Sortie 15 4 7" xfId="45906"/>
    <cellStyle name="Sortie 15 4 7 2" xfId="45907"/>
    <cellStyle name="Sortie 15 4 7 3" xfId="45908"/>
    <cellStyle name="Sortie 15 4 7 4" xfId="45909"/>
    <cellStyle name="Sortie 15 4 7 5" xfId="45910"/>
    <cellStyle name="Sortie 15 4 7 6" xfId="45911"/>
    <cellStyle name="Sortie 15 4 8" xfId="45912"/>
    <cellStyle name="Sortie 15 4 9" xfId="45913"/>
    <cellStyle name="Sortie 15 5" xfId="45914"/>
    <cellStyle name="Sortie 15 5 2" xfId="45915"/>
    <cellStyle name="Sortie 15 5 3" xfId="45916"/>
    <cellStyle name="Sortie 15 5 4" xfId="45917"/>
    <cellStyle name="Sortie 15 5 5" xfId="45918"/>
    <cellStyle name="Sortie 15 5 6" xfId="45919"/>
    <cellStyle name="Sortie 15 5 7" xfId="45920"/>
    <cellStyle name="Sortie 15 5 8" xfId="45921"/>
    <cellStyle name="Sortie 15 5 9" xfId="45922"/>
    <cellStyle name="Sortie 15 6" xfId="45923"/>
    <cellStyle name="Sortie 15 6 2" xfId="45924"/>
    <cellStyle name="Sortie 15 6 3" xfId="45925"/>
    <cellStyle name="Sortie 15 6 4" xfId="45926"/>
    <cellStyle name="Sortie 15 6 5" xfId="45927"/>
    <cellStyle name="Sortie 15 6 6" xfId="45928"/>
    <cellStyle name="Sortie 15 6 7" xfId="45929"/>
    <cellStyle name="Sortie 15 6 8" xfId="45930"/>
    <cellStyle name="Sortie 15 6 9" xfId="45931"/>
    <cellStyle name="Sortie 15 7" xfId="45932"/>
    <cellStyle name="Sortie 15 7 2" xfId="45933"/>
    <cellStyle name="Sortie 15 7 3" xfId="45934"/>
    <cellStyle name="Sortie 15 7 4" xfId="45935"/>
    <cellStyle name="Sortie 15 7 5" xfId="45936"/>
    <cellStyle name="Sortie 15 7 6" xfId="45937"/>
    <cellStyle name="Sortie 15 8" xfId="45938"/>
    <cellStyle name="Sortie 16" xfId="45939"/>
    <cellStyle name="Sortie 16 2" xfId="45940"/>
    <cellStyle name="Sortie 16 2 2" xfId="45941"/>
    <cellStyle name="Sortie 16 2 2 2" xfId="45942"/>
    <cellStyle name="Sortie 16 2 2 2 10" xfId="45943"/>
    <cellStyle name="Sortie 16 2 2 2 11" xfId="45944"/>
    <cellStyle name="Sortie 16 2 2 2 12" xfId="45945"/>
    <cellStyle name="Sortie 16 2 2 2 13" xfId="45946"/>
    <cellStyle name="Sortie 16 2 2 2 14" xfId="45947"/>
    <cellStyle name="Sortie 16 2 2 2 15" xfId="45948"/>
    <cellStyle name="Sortie 16 2 2 2 2" xfId="45949"/>
    <cellStyle name="Sortie 16 2 2 2 2 10" xfId="45950"/>
    <cellStyle name="Sortie 16 2 2 2 2 2" xfId="45951"/>
    <cellStyle name="Sortie 16 2 2 2 2 2 2" xfId="45952"/>
    <cellStyle name="Sortie 16 2 2 2 2 2 3" xfId="45953"/>
    <cellStyle name="Sortie 16 2 2 2 2 2 4" xfId="45954"/>
    <cellStyle name="Sortie 16 2 2 2 2 2 5" xfId="45955"/>
    <cellStyle name="Sortie 16 2 2 2 2 2 6" xfId="45956"/>
    <cellStyle name="Sortie 16 2 2 2 2 2 7" xfId="45957"/>
    <cellStyle name="Sortie 16 2 2 2 2 2 8" xfId="45958"/>
    <cellStyle name="Sortie 16 2 2 2 2 2 9" xfId="45959"/>
    <cellStyle name="Sortie 16 2 2 2 2 3" xfId="45960"/>
    <cellStyle name="Sortie 16 2 2 2 2 4" xfId="45961"/>
    <cellStyle name="Sortie 16 2 2 2 2 5" xfId="45962"/>
    <cellStyle name="Sortie 16 2 2 2 2 6" xfId="45963"/>
    <cellStyle name="Sortie 16 2 2 2 2 7" xfId="45964"/>
    <cellStyle name="Sortie 16 2 2 2 2 8" xfId="45965"/>
    <cellStyle name="Sortie 16 2 2 2 2 9" xfId="45966"/>
    <cellStyle name="Sortie 16 2 2 2 3" xfId="45967"/>
    <cellStyle name="Sortie 16 2 2 2 3 10" xfId="45968"/>
    <cellStyle name="Sortie 16 2 2 2 3 2" xfId="45969"/>
    <cellStyle name="Sortie 16 2 2 2 3 2 2" xfId="45970"/>
    <cellStyle name="Sortie 16 2 2 2 3 2 3" xfId="45971"/>
    <cellStyle name="Sortie 16 2 2 2 3 2 4" xfId="45972"/>
    <cellStyle name="Sortie 16 2 2 2 3 2 5" xfId="45973"/>
    <cellStyle name="Sortie 16 2 2 2 3 2 6" xfId="45974"/>
    <cellStyle name="Sortie 16 2 2 2 3 2 7" xfId="45975"/>
    <cellStyle name="Sortie 16 2 2 2 3 2 8" xfId="45976"/>
    <cellStyle name="Sortie 16 2 2 2 3 2 9" xfId="45977"/>
    <cellStyle name="Sortie 16 2 2 2 3 3" xfId="45978"/>
    <cellStyle name="Sortie 16 2 2 2 3 4" xfId="45979"/>
    <cellStyle name="Sortie 16 2 2 2 3 5" xfId="45980"/>
    <cellStyle name="Sortie 16 2 2 2 3 6" xfId="45981"/>
    <cellStyle name="Sortie 16 2 2 2 3 7" xfId="45982"/>
    <cellStyle name="Sortie 16 2 2 2 3 8" xfId="45983"/>
    <cellStyle name="Sortie 16 2 2 2 3 9" xfId="45984"/>
    <cellStyle name="Sortie 16 2 2 2 4" xfId="45985"/>
    <cellStyle name="Sortie 16 2 2 2 4 2" xfId="45986"/>
    <cellStyle name="Sortie 16 2 2 2 4 3" xfId="45987"/>
    <cellStyle name="Sortie 16 2 2 2 4 4" xfId="45988"/>
    <cellStyle name="Sortie 16 2 2 2 4 5" xfId="45989"/>
    <cellStyle name="Sortie 16 2 2 2 4 6" xfId="45990"/>
    <cellStyle name="Sortie 16 2 2 2 4 7" xfId="45991"/>
    <cellStyle name="Sortie 16 2 2 2 4 8" xfId="45992"/>
    <cellStyle name="Sortie 16 2 2 2 4 9" xfId="45993"/>
    <cellStyle name="Sortie 16 2 2 2 5" xfId="45994"/>
    <cellStyle name="Sortie 16 2 2 2 5 2" xfId="45995"/>
    <cellStyle name="Sortie 16 2 2 2 5 3" xfId="45996"/>
    <cellStyle name="Sortie 16 2 2 2 5 4" xfId="45997"/>
    <cellStyle name="Sortie 16 2 2 2 5 5" xfId="45998"/>
    <cellStyle name="Sortie 16 2 2 2 5 6" xfId="45999"/>
    <cellStyle name="Sortie 16 2 2 2 5 7" xfId="46000"/>
    <cellStyle name="Sortie 16 2 2 2 5 8" xfId="46001"/>
    <cellStyle name="Sortie 16 2 2 2 5 9" xfId="46002"/>
    <cellStyle name="Sortie 16 2 2 2 6" xfId="46003"/>
    <cellStyle name="Sortie 16 2 2 2 6 2" xfId="46004"/>
    <cellStyle name="Sortie 16 2 2 2 6 3" xfId="46005"/>
    <cellStyle name="Sortie 16 2 2 2 6 4" xfId="46006"/>
    <cellStyle name="Sortie 16 2 2 2 6 5" xfId="46007"/>
    <cellStyle name="Sortie 16 2 2 2 6 6" xfId="46008"/>
    <cellStyle name="Sortie 16 2 2 2 7" xfId="46009"/>
    <cellStyle name="Sortie 16 2 2 2 7 2" xfId="46010"/>
    <cellStyle name="Sortie 16 2 2 2 7 3" xfId="46011"/>
    <cellStyle name="Sortie 16 2 2 2 7 4" xfId="46012"/>
    <cellStyle name="Sortie 16 2 2 2 7 5" xfId="46013"/>
    <cellStyle name="Sortie 16 2 2 2 7 6" xfId="46014"/>
    <cellStyle name="Sortie 16 2 2 2 8" xfId="46015"/>
    <cellStyle name="Sortie 16 2 2 2 9" xfId="46016"/>
    <cellStyle name="Sortie 16 2 2 3" xfId="46017"/>
    <cellStyle name="Sortie 16 2 2 3 2" xfId="46018"/>
    <cellStyle name="Sortie 16 2 2 3 3" xfId="46019"/>
    <cellStyle name="Sortie 16 2 2 3 4" xfId="46020"/>
    <cellStyle name="Sortie 16 2 2 3 5" xfId="46021"/>
    <cellStyle name="Sortie 16 2 2 3 6" xfId="46022"/>
    <cellStyle name="Sortie 16 2 2 3 7" xfId="46023"/>
    <cellStyle name="Sortie 16 2 2 3 8" xfId="46024"/>
    <cellStyle name="Sortie 16 2 2 3 9" xfId="46025"/>
    <cellStyle name="Sortie 16 2 2 4" xfId="46026"/>
    <cellStyle name="Sortie 16 2 2 4 2" xfId="46027"/>
    <cellStyle name="Sortie 16 2 2 4 3" xfId="46028"/>
    <cellStyle name="Sortie 16 2 2 4 4" xfId="46029"/>
    <cellStyle name="Sortie 16 2 2 4 5" xfId="46030"/>
    <cellStyle name="Sortie 16 2 2 4 6" xfId="46031"/>
    <cellStyle name="Sortie 16 2 2 4 7" xfId="46032"/>
    <cellStyle name="Sortie 16 2 2 4 8" xfId="46033"/>
    <cellStyle name="Sortie 16 2 2 4 9" xfId="46034"/>
    <cellStyle name="Sortie 16 2 2 5" xfId="46035"/>
    <cellStyle name="Sortie 16 2 2 5 2" xfId="46036"/>
    <cellStyle name="Sortie 16 2 2 5 3" xfId="46037"/>
    <cellStyle name="Sortie 16 2 2 5 4" xfId="46038"/>
    <cellStyle name="Sortie 16 2 2 5 5" xfId="46039"/>
    <cellStyle name="Sortie 16 2 2 5 6" xfId="46040"/>
    <cellStyle name="Sortie 16 2 2 6" xfId="46041"/>
    <cellStyle name="Sortie 16 2 3" xfId="46042"/>
    <cellStyle name="Sortie 16 2 3 10" xfId="46043"/>
    <cellStyle name="Sortie 16 2 3 11" xfId="46044"/>
    <cellStyle name="Sortie 16 2 3 12" xfId="46045"/>
    <cellStyle name="Sortie 16 2 3 13" xfId="46046"/>
    <cellStyle name="Sortie 16 2 3 14" xfId="46047"/>
    <cellStyle name="Sortie 16 2 3 15" xfId="46048"/>
    <cellStyle name="Sortie 16 2 3 2" xfId="46049"/>
    <cellStyle name="Sortie 16 2 3 2 10" xfId="46050"/>
    <cellStyle name="Sortie 16 2 3 2 2" xfId="46051"/>
    <cellStyle name="Sortie 16 2 3 2 2 2" xfId="46052"/>
    <cellStyle name="Sortie 16 2 3 2 2 3" xfId="46053"/>
    <cellStyle name="Sortie 16 2 3 2 2 4" xfId="46054"/>
    <cellStyle name="Sortie 16 2 3 2 2 5" xfId="46055"/>
    <cellStyle name="Sortie 16 2 3 2 2 6" xfId="46056"/>
    <cellStyle name="Sortie 16 2 3 2 2 7" xfId="46057"/>
    <cellStyle name="Sortie 16 2 3 2 2 8" xfId="46058"/>
    <cellStyle name="Sortie 16 2 3 2 2 9" xfId="46059"/>
    <cellStyle name="Sortie 16 2 3 2 3" xfId="46060"/>
    <cellStyle name="Sortie 16 2 3 2 4" xfId="46061"/>
    <cellStyle name="Sortie 16 2 3 2 5" xfId="46062"/>
    <cellStyle name="Sortie 16 2 3 2 6" xfId="46063"/>
    <cellStyle name="Sortie 16 2 3 2 7" xfId="46064"/>
    <cellStyle name="Sortie 16 2 3 2 8" xfId="46065"/>
    <cellStyle name="Sortie 16 2 3 2 9" xfId="46066"/>
    <cellStyle name="Sortie 16 2 3 3" xfId="46067"/>
    <cellStyle name="Sortie 16 2 3 3 10" xfId="46068"/>
    <cellStyle name="Sortie 16 2 3 3 2" xfId="46069"/>
    <cellStyle name="Sortie 16 2 3 3 2 2" xfId="46070"/>
    <cellStyle name="Sortie 16 2 3 3 2 3" xfId="46071"/>
    <cellStyle name="Sortie 16 2 3 3 2 4" xfId="46072"/>
    <cellStyle name="Sortie 16 2 3 3 2 5" xfId="46073"/>
    <cellStyle name="Sortie 16 2 3 3 2 6" xfId="46074"/>
    <cellStyle name="Sortie 16 2 3 3 2 7" xfId="46075"/>
    <cellStyle name="Sortie 16 2 3 3 2 8" xfId="46076"/>
    <cellStyle name="Sortie 16 2 3 3 2 9" xfId="46077"/>
    <cellStyle name="Sortie 16 2 3 3 3" xfId="46078"/>
    <cellStyle name="Sortie 16 2 3 3 4" xfId="46079"/>
    <cellStyle name="Sortie 16 2 3 3 5" xfId="46080"/>
    <cellStyle name="Sortie 16 2 3 3 6" xfId="46081"/>
    <cellStyle name="Sortie 16 2 3 3 7" xfId="46082"/>
    <cellStyle name="Sortie 16 2 3 3 8" xfId="46083"/>
    <cellStyle name="Sortie 16 2 3 3 9" xfId="46084"/>
    <cellStyle name="Sortie 16 2 3 4" xfId="46085"/>
    <cellStyle name="Sortie 16 2 3 4 2" xfId="46086"/>
    <cellStyle name="Sortie 16 2 3 4 3" xfId="46087"/>
    <cellStyle name="Sortie 16 2 3 4 4" xfId="46088"/>
    <cellStyle name="Sortie 16 2 3 4 5" xfId="46089"/>
    <cellStyle name="Sortie 16 2 3 4 6" xfId="46090"/>
    <cellStyle name="Sortie 16 2 3 4 7" xfId="46091"/>
    <cellStyle name="Sortie 16 2 3 4 8" xfId="46092"/>
    <cellStyle name="Sortie 16 2 3 4 9" xfId="46093"/>
    <cellStyle name="Sortie 16 2 3 5" xfId="46094"/>
    <cellStyle name="Sortie 16 2 3 5 2" xfId="46095"/>
    <cellStyle name="Sortie 16 2 3 5 3" xfId="46096"/>
    <cellStyle name="Sortie 16 2 3 5 4" xfId="46097"/>
    <cellStyle name="Sortie 16 2 3 5 5" xfId="46098"/>
    <cellStyle name="Sortie 16 2 3 5 6" xfId="46099"/>
    <cellStyle name="Sortie 16 2 3 5 7" xfId="46100"/>
    <cellStyle name="Sortie 16 2 3 5 8" xfId="46101"/>
    <cellStyle name="Sortie 16 2 3 5 9" xfId="46102"/>
    <cellStyle name="Sortie 16 2 3 6" xfId="46103"/>
    <cellStyle name="Sortie 16 2 3 6 2" xfId="46104"/>
    <cellStyle name="Sortie 16 2 3 6 3" xfId="46105"/>
    <cellStyle name="Sortie 16 2 3 6 4" xfId="46106"/>
    <cellStyle name="Sortie 16 2 3 6 5" xfId="46107"/>
    <cellStyle name="Sortie 16 2 3 6 6" xfId="46108"/>
    <cellStyle name="Sortie 16 2 3 7" xfId="46109"/>
    <cellStyle name="Sortie 16 2 3 7 2" xfId="46110"/>
    <cellStyle name="Sortie 16 2 3 7 3" xfId="46111"/>
    <cellStyle name="Sortie 16 2 3 7 4" xfId="46112"/>
    <cellStyle name="Sortie 16 2 3 7 5" xfId="46113"/>
    <cellStyle name="Sortie 16 2 3 7 6" xfId="46114"/>
    <cellStyle name="Sortie 16 2 3 8" xfId="46115"/>
    <cellStyle name="Sortie 16 2 3 9" xfId="46116"/>
    <cellStyle name="Sortie 16 2 4" xfId="46117"/>
    <cellStyle name="Sortie 16 2 4 2" xfId="46118"/>
    <cellStyle name="Sortie 16 2 4 3" xfId="46119"/>
    <cellStyle name="Sortie 16 2 4 4" xfId="46120"/>
    <cellStyle name="Sortie 16 2 4 5" xfId="46121"/>
    <cellStyle name="Sortie 16 2 4 6" xfId="46122"/>
    <cellStyle name="Sortie 16 2 4 7" xfId="46123"/>
    <cellStyle name="Sortie 16 2 4 8" xfId="46124"/>
    <cellStyle name="Sortie 16 2 4 9" xfId="46125"/>
    <cellStyle name="Sortie 16 2 5" xfId="46126"/>
    <cellStyle name="Sortie 16 2 5 2" xfId="46127"/>
    <cellStyle name="Sortie 16 2 5 3" xfId="46128"/>
    <cellStyle name="Sortie 16 2 5 4" xfId="46129"/>
    <cellStyle name="Sortie 16 2 5 5" xfId="46130"/>
    <cellStyle name="Sortie 16 2 5 6" xfId="46131"/>
    <cellStyle name="Sortie 16 2 5 7" xfId="46132"/>
    <cellStyle name="Sortie 16 2 5 8" xfId="46133"/>
    <cellStyle name="Sortie 16 2 5 9" xfId="46134"/>
    <cellStyle name="Sortie 16 2 6" xfId="46135"/>
    <cellStyle name="Sortie 16 2 6 2" xfId="46136"/>
    <cellStyle name="Sortie 16 2 6 3" xfId="46137"/>
    <cellStyle name="Sortie 16 2 6 4" xfId="46138"/>
    <cellStyle name="Sortie 16 2 6 5" xfId="46139"/>
    <cellStyle name="Sortie 16 2 6 6" xfId="46140"/>
    <cellStyle name="Sortie 16 2 7" xfId="46141"/>
    <cellStyle name="Sortie 16 3" xfId="46142"/>
    <cellStyle name="Sortie 16 3 2" xfId="46143"/>
    <cellStyle name="Sortie 16 3 2 10" xfId="46144"/>
    <cellStyle name="Sortie 16 3 2 11" xfId="46145"/>
    <cellStyle name="Sortie 16 3 2 12" xfId="46146"/>
    <cellStyle name="Sortie 16 3 2 13" xfId="46147"/>
    <cellStyle name="Sortie 16 3 2 14" xfId="46148"/>
    <cellStyle name="Sortie 16 3 2 15" xfId="46149"/>
    <cellStyle name="Sortie 16 3 2 2" xfId="46150"/>
    <cellStyle name="Sortie 16 3 2 2 10" xfId="46151"/>
    <cellStyle name="Sortie 16 3 2 2 2" xfId="46152"/>
    <cellStyle name="Sortie 16 3 2 2 2 2" xfId="46153"/>
    <cellStyle name="Sortie 16 3 2 2 2 3" xfId="46154"/>
    <cellStyle name="Sortie 16 3 2 2 2 4" xfId="46155"/>
    <cellStyle name="Sortie 16 3 2 2 2 5" xfId="46156"/>
    <cellStyle name="Sortie 16 3 2 2 2 6" xfId="46157"/>
    <cellStyle name="Sortie 16 3 2 2 2 7" xfId="46158"/>
    <cellStyle name="Sortie 16 3 2 2 2 8" xfId="46159"/>
    <cellStyle name="Sortie 16 3 2 2 2 9" xfId="46160"/>
    <cellStyle name="Sortie 16 3 2 2 3" xfId="46161"/>
    <cellStyle name="Sortie 16 3 2 2 4" xfId="46162"/>
    <cellStyle name="Sortie 16 3 2 2 5" xfId="46163"/>
    <cellStyle name="Sortie 16 3 2 2 6" xfId="46164"/>
    <cellStyle name="Sortie 16 3 2 2 7" xfId="46165"/>
    <cellStyle name="Sortie 16 3 2 2 8" xfId="46166"/>
    <cellStyle name="Sortie 16 3 2 2 9" xfId="46167"/>
    <cellStyle name="Sortie 16 3 2 3" xfId="46168"/>
    <cellStyle name="Sortie 16 3 2 3 10" xfId="46169"/>
    <cellStyle name="Sortie 16 3 2 3 2" xfId="46170"/>
    <cellStyle name="Sortie 16 3 2 3 2 2" xfId="46171"/>
    <cellStyle name="Sortie 16 3 2 3 2 3" xfId="46172"/>
    <cellStyle name="Sortie 16 3 2 3 2 4" xfId="46173"/>
    <cellStyle name="Sortie 16 3 2 3 2 5" xfId="46174"/>
    <cellStyle name="Sortie 16 3 2 3 2 6" xfId="46175"/>
    <cellStyle name="Sortie 16 3 2 3 2 7" xfId="46176"/>
    <cellStyle name="Sortie 16 3 2 3 2 8" xfId="46177"/>
    <cellStyle name="Sortie 16 3 2 3 2 9" xfId="46178"/>
    <cellStyle name="Sortie 16 3 2 3 3" xfId="46179"/>
    <cellStyle name="Sortie 16 3 2 3 4" xfId="46180"/>
    <cellStyle name="Sortie 16 3 2 3 5" xfId="46181"/>
    <cellStyle name="Sortie 16 3 2 3 6" xfId="46182"/>
    <cellStyle name="Sortie 16 3 2 3 7" xfId="46183"/>
    <cellStyle name="Sortie 16 3 2 3 8" xfId="46184"/>
    <cellStyle name="Sortie 16 3 2 3 9" xfId="46185"/>
    <cellStyle name="Sortie 16 3 2 4" xfId="46186"/>
    <cellStyle name="Sortie 16 3 2 4 2" xfId="46187"/>
    <cellStyle name="Sortie 16 3 2 4 3" xfId="46188"/>
    <cellStyle name="Sortie 16 3 2 4 4" xfId="46189"/>
    <cellStyle name="Sortie 16 3 2 4 5" xfId="46190"/>
    <cellStyle name="Sortie 16 3 2 4 6" xfId="46191"/>
    <cellStyle name="Sortie 16 3 2 4 7" xfId="46192"/>
    <cellStyle name="Sortie 16 3 2 4 8" xfId="46193"/>
    <cellStyle name="Sortie 16 3 2 4 9" xfId="46194"/>
    <cellStyle name="Sortie 16 3 2 5" xfId="46195"/>
    <cellStyle name="Sortie 16 3 2 5 2" xfId="46196"/>
    <cellStyle name="Sortie 16 3 2 5 3" xfId="46197"/>
    <cellStyle name="Sortie 16 3 2 5 4" xfId="46198"/>
    <cellStyle name="Sortie 16 3 2 5 5" xfId="46199"/>
    <cellStyle name="Sortie 16 3 2 5 6" xfId="46200"/>
    <cellStyle name="Sortie 16 3 2 5 7" xfId="46201"/>
    <cellStyle name="Sortie 16 3 2 5 8" xfId="46202"/>
    <cellStyle name="Sortie 16 3 2 5 9" xfId="46203"/>
    <cellStyle name="Sortie 16 3 2 6" xfId="46204"/>
    <cellStyle name="Sortie 16 3 2 6 2" xfId="46205"/>
    <cellStyle name="Sortie 16 3 2 6 3" xfId="46206"/>
    <cellStyle name="Sortie 16 3 2 6 4" xfId="46207"/>
    <cellStyle name="Sortie 16 3 2 6 5" xfId="46208"/>
    <cellStyle name="Sortie 16 3 2 6 6" xfId="46209"/>
    <cellStyle name="Sortie 16 3 2 7" xfId="46210"/>
    <cellStyle name="Sortie 16 3 2 7 2" xfId="46211"/>
    <cellStyle name="Sortie 16 3 2 7 3" xfId="46212"/>
    <cellStyle name="Sortie 16 3 2 7 4" xfId="46213"/>
    <cellStyle name="Sortie 16 3 2 7 5" xfId="46214"/>
    <cellStyle name="Sortie 16 3 2 7 6" xfId="46215"/>
    <cellStyle name="Sortie 16 3 2 8" xfId="46216"/>
    <cellStyle name="Sortie 16 3 2 9" xfId="46217"/>
    <cellStyle name="Sortie 16 3 3" xfId="46218"/>
    <cellStyle name="Sortie 16 3 3 2" xfId="46219"/>
    <cellStyle name="Sortie 16 3 3 3" xfId="46220"/>
    <cellStyle name="Sortie 16 3 3 4" xfId="46221"/>
    <cellStyle name="Sortie 16 3 3 5" xfId="46222"/>
    <cellStyle name="Sortie 16 3 3 6" xfId="46223"/>
    <cellStyle name="Sortie 16 3 3 7" xfId="46224"/>
    <cellStyle name="Sortie 16 3 3 8" xfId="46225"/>
    <cellStyle name="Sortie 16 3 3 9" xfId="46226"/>
    <cellStyle name="Sortie 16 3 4" xfId="46227"/>
    <cellStyle name="Sortie 16 3 4 2" xfId="46228"/>
    <cellStyle name="Sortie 16 3 4 3" xfId="46229"/>
    <cellStyle name="Sortie 16 3 4 4" xfId="46230"/>
    <cellStyle name="Sortie 16 3 4 5" xfId="46231"/>
    <cellStyle name="Sortie 16 3 4 6" xfId="46232"/>
    <cellStyle name="Sortie 16 3 4 7" xfId="46233"/>
    <cellStyle name="Sortie 16 3 4 8" xfId="46234"/>
    <cellStyle name="Sortie 16 3 4 9" xfId="46235"/>
    <cellStyle name="Sortie 16 3 5" xfId="46236"/>
    <cellStyle name="Sortie 16 3 5 2" xfId="46237"/>
    <cellStyle name="Sortie 16 3 5 3" xfId="46238"/>
    <cellStyle name="Sortie 16 3 5 4" xfId="46239"/>
    <cellStyle name="Sortie 16 3 5 5" xfId="46240"/>
    <cellStyle name="Sortie 16 3 5 6" xfId="46241"/>
    <cellStyle name="Sortie 16 3 6" xfId="46242"/>
    <cellStyle name="Sortie 16 4" xfId="46243"/>
    <cellStyle name="Sortie 16 4 10" xfId="46244"/>
    <cellStyle name="Sortie 16 4 11" xfId="46245"/>
    <cellStyle name="Sortie 16 4 12" xfId="46246"/>
    <cellStyle name="Sortie 16 4 13" xfId="46247"/>
    <cellStyle name="Sortie 16 4 14" xfId="46248"/>
    <cellStyle name="Sortie 16 4 15" xfId="46249"/>
    <cellStyle name="Sortie 16 4 2" xfId="46250"/>
    <cellStyle name="Sortie 16 4 2 10" xfId="46251"/>
    <cellStyle name="Sortie 16 4 2 2" xfId="46252"/>
    <cellStyle name="Sortie 16 4 2 2 2" xfId="46253"/>
    <cellStyle name="Sortie 16 4 2 2 3" xfId="46254"/>
    <cellStyle name="Sortie 16 4 2 2 4" xfId="46255"/>
    <cellStyle name="Sortie 16 4 2 2 5" xfId="46256"/>
    <cellStyle name="Sortie 16 4 2 2 6" xfId="46257"/>
    <cellStyle name="Sortie 16 4 2 2 7" xfId="46258"/>
    <cellStyle name="Sortie 16 4 2 2 8" xfId="46259"/>
    <cellStyle name="Sortie 16 4 2 2 9" xfId="46260"/>
    <cellStyle name="Sortie 16 4 2 3" xfId="46261"/>
    <cellStyle name="Sortie 16 4 2 4" xfId="46262"/>
    <cellStyle name="Sortie 16 4 2 5" xfId="46263"/>
    <cellStyle name="Sortie 16 4 2 6" xfId="46264"/>
    <cellStyle name="Sortie 16 4 2 7" xfId="46265"/>
    <cellStyle name="Sortie 16 4 2 8" xfId="46266"/>
    <cellStyle name="Sortie 16 4 2 9" xfId="46267"/>
    <cellStyle name="Sortie 16 4 3" xfId="46268"/>
    <cellStyle name="Sortie 16 4 3 10" xfId="46269"/>
    <cellStyle name="Sortie 16 4 3 2" xfId="46270"/>
    <cellStyle name="Sortie 16 4 3 2 2" xfId="46271"/>
    <cellStyle name="Sortie 16 4 3 2 3" xfId="46272"/>
    <cellStyle name="Sortie 16 4 3 2 4" xfId="46273"/>
    <cellStyle name="Sortie 16 4 3 2 5" xfId="46274"/>
    <cellStyle name="Sortie 16 4 3 2 6" xfId="46275"/>
    <cellStyle name="Sortie 16 4 3 2 7" xfId="46276"/>
    <cellStyle name="Sortie 16 4 3 2 8" xfId="46277"/>
    <cellStyle name="Sortie 16 4 3 2 9" xfId="46278"/>
    <cellStyle name="Sortie 16 4 3 3" xfId="46279"/>
    <cellStyle name="Sortie 16 4 3 4" xfId="46280"/>
    <cellStyle name="Sortie 16 4 3 5" xfId="46281"/>
    <cellStyle name="Sortie 16 4 3 6" xfId="46282"/>
    <cellStyle name="Sortie 16 4 3 7" xfId="46283"/>
    <cellStyle name="Sortie 16 4 3 8" xfId="46284"/>
    <cellStyle name="Sortie 16 4 3 9" xfId="46285"/>
    <cellStyle name="Sortie 16 4 4" xfId="46286"/>
    <cellStyle name="Sortie 16 4 4 2" xfId="46287"/>
    <cellStyle name="Sortie 16 4 4 3" xfId="46288"/>
    <cellStyle name="Sortie 16 4 4 4" xfId="46289"/>
    <cellStyle name="Sortie 16 4 4 5" xfId="46290"/>
    <cellStyle name="Sortie 16 4 4 6" xfId="46291"/>
    <cellStyle name="Sortie 16 4 4 7" xfId="46292"/>
    <cellStyle name="Sortie 16 4 4 8" xfId="46293"/>
    <cellStyle name="Sortie 16 4 4 9" xfId="46294"/>
    <cellStyle name="Sortie 16 4 5" xfId="46295"/>
    <cellStyle name="Sortie 16 4 5 2" xfId="46296"/>
    <cellStyle name="Sortie 16 4 5 3" xfId="46297"/>
    <cellStyle name="Sortie 16 4 5 4" xfId="46298"/>
    <cellStyle name="Sortie 16 4 5 5" xfId="46299"/>
    <cellStyle name="Sortie 16 4 5 6" xfId="46300"/>
    <cellStyle name="Sortie 16 4 5 7" xfId="46301"/>
    <cellStyle name="Sortie 16 4 5 8" xfId="46302"/>
    <cellStyle name="Sortie 16 4 5 9" xfId="46303"/>
    <cellStyle name="Sortie 16 4 6" xfId="46304"/>
    <cellStyle name="Sortie 16 4 6 2" xfId="46305"/>
    <cellStyle name="Sortie 16 4 6 3" xfId="46306"/>
    <cellStyle name="Sortie 16 4 6 4" xfId="46307"/>
    <cellStyle name="Sortie 16 4 6 5" xfId="46308"/>
    <cellStyle name="Sortie 16 4 6 6" xfId="46309"/>
    <cellStyle name="Sortie 16 4 7" xfId="46310"/>
    <cellStyle name="Sortie 16 4 7 2" xfId="46311"/>
    <cellStyle name="Sortie 16 4 7 3" xfId="46312"/>
    <cellStyle name="Sortie 16 4 7 4" xfId="46313"/>
    <cellStyle name="Sortie 16 4 7 5" xfId="46314"/>
    <cellStyle name="Sortie 16 4 7 6" xfId="46315"/>
    <cellStyle name="Sortie 16 4 8" xfId="46316"/>
    <cellStyle name="Sortie 16 4 9" xfId="46317"/>
    <cellStyle name="Sortie 16 5" xfId="46318"/>
    <cellStyle name="Sortie 16 5 2" xfId="46319"/>
    <cellStyle name="Sortie 16 5 3" xfId="46320"/>
    <cellStyle name="Sortie 16 5 4" xfId="46321"/>
    <cellStyle name="Sortie 16 5 5" xfId="46322"/>
    <cellStyle name="Sortie 16 5 6" xfId="46323"/>
    <cellStyle name="Sortie 16 5 7" xfId="46324"/>
    <cellStyle name="Sortie 16 5 8" xfId="46325"/>
    <cellStyle name="Sortie 16 5 9" xfId="46326"/>
    <cellStyle name="Sortie 16 6" xfId="46327"/>
    <cellStyle name="Sortie 16 6 2" xfId="46328"/>
    <cellStyle name="Sortie 16 6 3" xfId="46329"/>
    <cellStyle name="Sortie 16 6 4" xfId="46330"/>
    <cellStyle name="Sortie 16 6 5" xfId="46331"/>
    <cellStyle name="Sortie 16 6 6" xfId="46332"/>
    <cellStyle name="Sortie 16 6 7" xfId="46333"/>
    <cellStyle name="Sortie 16 6 8" xfId="46334"/>
    <cellStyle name="Sortie 16 6 9" xfId="46335"/>
    <cellStyle name="Sortie 16 7" xfId="46336"/>
    <cellStyle name="Sortie 16 7 2" xfId="46337"/>
    <cellStyle name="Sortie 16 7 3" xfId="46338"/>
    <cellStyle name="Sortie 16 7 4" xfId="46339"/>
    <cellStyle name="Sortie 16 7 5" xfId="46340"/>
    <cellStyle name="Sortie 16 7 6" xfId="46341"/>
    <cellStyle name="Sortie 16 8" xfId="46342"/>
    <cellStyle name="Sortie 17" xfId="46343"/>
    <cellStyle name="Sortie 17 2" xfId="46344"/>
    <cellStyle name="Sortie 17 2 2" xfId="46345"/>
    <cellStyle name="Sortie 17 2 2 2" xfId="46346"/>
    <cellStyle name="Sortie 17 2 2 2 10" xfId="46347"/>
    <cellStyle name="Sortie 17 2 2 2 11" xfId="46348"/>
    <cellStyle name="Sortie 17 2 2 2 12" xfId="46349"/>
    <cellStyle name="Sortie 17 2 2 2 13" xfId="46350"/>
    <cellStyle name="Sortie 17 2 2 2 14" xfId="46351"/>
    <cellStyle name="Sortie 17 2 2 2 15" xfId="46352"/>
    <cellStyle name="Sortie 17 2 2 2 2" xfId="46353"/>
    <cellStyle name="Sortie 17 2 2 2 2 10" xfId="46354"/>
    <cellStyle name="Sortie 17 2 2 2 2 2" xfId="46355"/>
    <cellStyle name="Sortie 17 2 2 2 2 2 2" xfId="46356"/>
    <cellStyle name="Sortie 17 2 2 2 2 2 3" xfId="46357"/>
    <cellStyle name="Sortie 17 2 2 2 2 2 4" xfId="46358"/>
    <cellStyle name="Sortie 17 2 2 2 2 2 5" xfId="46359"/>
    <cellStyle name="Sortie 17 2 2 2 2 2 6" xfId="46360"/>
    <cellStyle name="Sortie 17 2 2 2 2 2 7" xfId="46361"/>
    <cellStyle name="Sortie 17 2 2 2 2 2 8" xfId="46362"/>
    <cellStyle name="Sortie 17 2 2 2 2 2 9" xfId="46363"/>
    <cellStyle name="Sortie 17 2 2 2 2 3" xfId="46364"/>
    <cellStyle name="Sortie 17 2 2 2 2 4" xfId="46365"/>
    <cellStyle name="Sortie 17 2 2 2 2 5" xfId="46366"/>
    <cellStyle name="Sortie 17 2 2 2 2 6" xfId="46367"/>
    <cellStyle name="Sortie 17 2 2 2 2 7" xfId="46368"/>
    <cellStyle name="Sortie 17 2 2 2 2 8" xfId="46369"/>
    <cellStyle name="Sortie 17 2 2 2 2 9" xfId="46370"/>
    <cellStyle name="Sortie 17 2 2 2 3" xfId="46371"/>
    <cellStyle name="Sortie 17 2 2 2 3 10" xfId="46372"/>
    <cellStyle name="Sortie 17 2 2 2 3 2" xfId="46373"/>
    <cellStyle name="Sortie 17 2 2 2 3 2 2" xfId="46374"/>
    <cellStyle name="Sortie 17 2 2 2 3 2 3" xfId="46375"/>
    <cellStyle name="Sortie 17 2 2 2 3 2 4" xfId="46376"/>
    <cellStyle name="Sortie 17 2 2 2 3 2 5" xfId="46377"/>
    <cellStyle name="Sortie 17 2 2 2 3 2 6" xfId="46378"/>
    <cellStyle name="Sortie 17 2 2 2 3 2 7" xfId="46379"/>
    <cellStyle name="Sortie 17 2 2 2 3 2 8" xfId="46380"/>
    <cellStyle name="Sortie 17 2 2 2 3 2 9" xfId="46381"/>
    <cellStyle name="Sortie 17 2 2 2 3 3" xfId="46382"/>
    <cellStyle name="Sortie 17 2 2 2 3 4" xfId="46383"/>
    <cellStyle name="Sortie 17 2 2 2 3 5" xfId="46384"/>
    <cellStyle name="Sortie 17 2 2 2 3 6" xfId="46385"/>
    <cellStyle name="Sortie 17 2 2 2 3 7" xfId="46386"/>
    <cellStyle name="Sortie 17 2 2 2 3 8" xfId="46387"/>
    <cellStyle name="Sortie 17 2 2 2 3 9" xfId="46388"/>
    <cellStyle name="Sortie 17 2 2 2 4" xfId="46389"/>
    <cellStyle name="Sortie 17 2 2 2 4 2" xfId="46390"/>
    <cellStyle name="Sortie 17 2 2 2 4 3" xfId="46391"/>
    <cellStyle name="Sortie 17 2 2 2 4 4" xfId="46392"/>
    <cellStyle name="Sortie 17 2 2 2 4 5" xfId="46393"/>
    <cellStyle name="Sortie 17 2 2 2 4 6" xfId="46394"/>
    <cellStyle name="Sortie 17 2 2 2 4 7" xfId="46395"/>
    <cellStyle name="Sortie 17 2 2 2 4 8" xfId="46396"/>
    <cellStyle name="Sortie 17 2 2 2 4 9" xfId="46397"/>
    <cellStyle name="Sortie 17 2 2 2 5" xfId="46398"/>
    <cellStyle name="Sortie 17 2 2 2 5 2" xfId="46399"/>
    <cellStyle name="Sortie 17 2 2 2 5 3" xfId="46400"/>
    <cellStyle name="Sortie 17 2 2 2 5 4" xfId="46401"/>
    <cellStyle name="Sortie 17 2 2 2 5 5" xfId="46402"/>
    <cellStyle name="Sortie 17 2 2 2 5 6" xfId="46403"/>
    <cellStyle name="Sortie 17 2 2 2 5 7" xfId="46404"/>
    <cellStyle name="Sortie 17 2 2 2 5 8" xfId="46405"/>
    <cellStyle name="Sortie 17 2 2 2 5 9" xfId="46406"/>
    <cellStyle name="Sortie 17 2 2 2 6" xfId="46407"/>
    <cellStyle name="Sortie 17 2 2 2 6 2" xfId="46408"/>
    <cellStyle name="Sortie 17 2 2 2 6 3" xfId="46409"/>
    <cellStyle name="Sortie 17 2 2 2 6 4" xfId="46410"/>
    <cellStyle name="Sortie 17 2 2 2 6 5" xfId="46411"/>
    <cellStyle name="Sortie 17 2 2 2 6 6" xfId="46412"/>
    <cellStyle name="Sortie 17 2 2 2 7" xfId="46413"/>
    <cellStyle name="Sortie 17 2 2 2 7 2" xfId="46414"/>
    <cellStyle name="Sortie 17 2 2 2 7 3" xfId="46415"/>
    <cellStyle name="Sortie 17 2 2 2 7 4" xfId="46416"/>
    <cellStyle name="Sortie 17 2 2 2 7 5" xfId="46417"/>
    <cellStyle name="Sortie 17 2 2 2 7 6" xfId="46418"/>
    <cellStyle name="Sortie 17 2 2 2 8" xfId="46419"/>
    <cellStyle name="Sortie 17 2 2 2 9" xfId="46420"/>
    <cellStyle name="Sortie 17 2 2 3" xfId="46421"/>
    <cellStyle name="Sortie 17 2 2 3 2" xfId="46422"/>
    <cellStyle name="Sortie 17 2 2 3 3" xfId="46423"/>
    <cellStyle name="Sortie 17 2 2 3 4" xfId="46424"/>
    <cellStyle name="Sortie 17 2 2 3 5" xfId="46425"/>
    <cellStyle name="Sortie 17 2 2 3 6" xfId="46426"/>
    <cellStyle name="Sortie 17 2 2 3 7" xfId="46427"/>
    <cellStyle name="Sortie 17 2 2 3 8" xfId="46428"/>
    <cellStyle name="Sortie 17 2 2 3 9" xfId="46429"/>
    <cellStyle name="Sortie 17 2 2 4" xfId="46430"/>
    <cellStyle name="Sortie 17 2 2 4 2" xfId="46431"/>
    <cellStyle name="Sortie 17 2 2 4 3" xfId="46432"/>
    <cellStyle name="Sortie 17 2 2 4 4" xfId="46433"/>
    <cellStyle name="Sortie 17 2 2 4 5" xfId="46434"/>
    <cellStyle name="Sortie 17 2 2 4 6" xfId="46435"/>
    <cellStyle name="Sortie 17 2 2 4 7" xfId="46436"/>
    <cellStyle name="Sortie 17 2 2 4 8" xfId="46437"/>
    <cellStyle name="Sortie 17 2 2 4 9" xfId="46438"/>
    <cellStyle name="Sortie 17 2 2 5" xfId="46439"/>
    <cellStyle name="Sortie 17 2 2 5 2" xfId="46440"/>
    <cellStyle name="Sortie 17 2 2 5 3" xfId="46441"/>
    <cellStyle name="Sortie 17 2 2 5 4" xfId="46442"/>
    <cellStyle name="Sortie 17 2 2 5 5" xfId="46443"/>
    <cellStyle name="Sortie 17 2 2 5 6" xfId="46444"/>
    <cellStyle name="Sortie 17 2 2 6" xfId="46445"/>
    <cellStyle name="Sortie 17 2 3" xfId="46446"/>
    <cellStyle name="Sortie 17 2 3 10" xfId="46447"/>
    <cellStyle name="Sortie 17 2 3 11" xfId="46448"/>
    <cellStyle name="Sortie 17 2 3 12" xfId="46449"/>
    <cellStyle name="Sortie 17 2 3 13" xfId="46450"/>
    <cellStyle name="Sortie 17 2 3 14" xfId="46451"/>
    <cellStyle name="Sortie 17 2 3 15" xfId="46452"/>
    <cellStyle name="Sortie 17 2 3 2" xfId="46453"/>
    <cellStyle name="Sortie 17 2 3 2 10" xfId="46454"/>
    <cellStyle name="Sortie 17 2 3 2 2" xfId="46455"/>
    <cellStyle name="Sortie 17 2 3 2 2 2" xfId="46456"/>
    <cellStyle name="Sortie 17 2 3 2 2 3" xfId="46457"/>
    <cellStyle name="Sortie 17 2 3 2 2 4" xfId="46458"/>
    <cellStyle name="Sortie 17 2 3 2 2 5" xfId="46459"/>
    <cellStyle name="Sortie 17 2 3 2 2 6" xfId="46460"/>
    <cellStyle name="Sortie 17 2 3 2 2 7" xfId="46461"/>
    <cellStyle name="Sortie 17 2 3 2 2 8" xfId="46462"/>
    <cellStyle name="Sortie 17 2 3 2 2 9" xfId="46463"/>
    <cellStyle name="Sortie 17 2 3 2 3" xfId="46464"/>
    <cellStyle name="Sortie 17 2 3 2 4" xfId="46465"/>
    <cellStyle name="Sortie 17 2 3 2 5" xfId="46466"/>
    <cellStyle name="Sortie 17 2 3 2 6" xfId="46467"/>
    <cellStyle name="Sortie 17 2 3 2 7" xfId="46468"/>
    <cellStyle name="Sortie 17 2 3 2 8" xfId="46469"/>
    <cellStyle name="Sortie 17 2 3 2 9" xfId="46470"/>
    <cellStyle name="Sortie 17 2 3 3" xfId="46471"/>
    <cellStyle name="Sortie 17 2 3 3 10" xfId="46472"/>
    <cellStyle name="Sortie 17 2 3 3 2" xfId="46473"/>
    <cellStyle name="Sortie 17 2 3 3 2 2" xfId="46474"/>
    <cellStyle name="Sortie 17 2 3 3 2 3" xfId="46475"/>
    <cellStyle name="Sortie 17 2 3 3 2 4" xfId="46476"/>
    <cellStyle name="Sortie 17 2 3 3 2 5" xfId="46477"/>
    <cellStyle name="Sortie 17 2 3 3 2 6" xfId="46478"/>
    <cellStyle name="Sortie 17 2 3 3 2 7" xfId="46479"/>
    <cellStyle name="Sortie 17 2 3 3 2 8" xfId="46480"/>
    <cellStyle name="Sortie 17 2 3 3 2 9" xfId="46481"/>
    <cellStyle name="Sortie 17 2 3 3 3" xfId="46482"/>
    <cellStyle name="Sortie 17 2 3 3 4" xfId="46483"/>
    <cellStyle name="Sortie 17 2 3 3 5" xfId="46484"/>
    <cellStyle name="Sortie 17 2 3 3 6" xfId="46485"/>
    <cellStyle name="Sortie 17 2 3 3 7" xfId="46486"/>
    <cellStyle name="Sortie 17 2 3 3 8" xfId="46487"/>
    <cellStyle name="Sortie 17 2 3 3 9" xfId="46488"/>
    <cellStyle name="Sortie 17 2 3 4" xfId="46489"/>
    <cellStyle name="Sortie 17 2 3 4 2" xfId="46490"/>
    <cellStyle name="Sortie 17 2 3 4 3" xfId="46491"/>
    <cellStyle name="Sortie 17 2 3 4 4" xfId="46492"/>
    <cellStyle name="Sortie 17 2 3 4 5" xfId="46493"/>
    <cellStyle name="Sortie 17 2 3 4 6" xfId="46494"/>
    <cellStyle name="Sortie 17 2 3 4 7" xfId="46495"/>
    <cellStyle name="Sortie 17 2 3 4 8" xfId="46496"/>
    <cellStyle name="Sortie 17 2 3 4 9" xfId="46497"/>
    <cellStyle name="Sortie 17 2 3 5" xfId="46498"/>
    <cellStyle name="Sortie 17 2 3 5 2" xfId="46499"/>
    <cellStyle name="Sortie 17 2 3 5 3" xfId="46500"/>
    <cellStyle name="Sortie 17 2 3 5 4" xfId="46501"/>
    <cellStyle name="Sortie 17 2 3 5 5" xfId="46502"/>
    <cellStyle name="Sortie 17 2 3 5 6" xfId="46503"/>
    <cellStyle name="Sortie 17 2 3 5 7" xfId="46504"/>
    <cellStyle name="Sortie 17 2 3 5 8" xfId="46505"/>
    <cellStyle name="Sortie 17 2 3 5 9" xfId="46506"/>
    <cellStyle name="Sortie 17 2 3 6" xfId="46507"/>
    <cellStyle name="Sortie 17 2 3 6 2" xfId="46508"/>
    <cellStyle name="Sortie 17 2 3 6 3" xfId="46509"/>
    <cellStyle name="Sortie 17 2 3 6 4" xfId="46510"/>
    <cellStyle name="Sortie 17 2 3 6 5" xfId="46511"/>
    <cellStyle name="Sortie 17 2 3 6 6" xfId="46512"/>
    <cellStyle name="Sortie 17 2 3 7" xfId="46513"/>
    <cellStyle name="Sortie 17 2 3 7 2" xfId="46514"/>
    <cellStyle name="Sortie 17 2 3 7 3" xfId="46515"/>
    <cellStyle name="Sortie 17 2 3 7 4" xfId="46516"/>
    <cellStyle name="Sortie 17 2 3 7 5" xfId="46517"/>
    <cellStyle name="Sortie 17 2 3 7 6" xfId="46518"/>
    <cellStyle name="Sortie 17 2 3 8" xfId="46519"/>
    <cellStyle name="Sortie 17 2 3 9" xfId="46520"/>
    <cellStyle name="Sortie 17 2 4" xfId="46521"/>
    <cellStyle name="Sortie 17 2 4 2" xfId="46522"/>
    <cellStyle name="Sortie 17 2 4 3" xfId="46523"/>
    <cellStyle name="Sortie 17 2 4 4" xfId="46524"/>
    <cellStyle name="Sortie 17 2 4 5" xfId="46525"/>
    <cellStyle name="Sortie 17 2 4 6" xfId="46526"/>
    <cellStyle name="Sortie 17 2 4 7" xfId="46527"/>
    <cellStyle name="Sortie 17 2 4 8" xfId="46528"/>
    <cellStyle name="Sortie 17 2 4 9" xfId="46529"/>
    <cellStyle name="Sortie 17 2 5" xfId="46530"/>
    <cellStyle name="Sortie 17 2 5 2" xfId="46531"/>
    <cellStyle name="Sortie 17 2 5 3" xfId="46532"/>
    <cellStyle name="Sortie 17 2 5 4" xfId="46533"/>
    <cellStyle name="Sortie 17 2 5 5" xfId="46534"/>
    <cellStyle name="Sortie 17 2 5 6" xfId="46535"/>
    <cellStyle name="Sortie 17 2 5 7" xfId="46536"/>
    <cellStyle name="Sortie 17 2 5 8" xfId="46537"/>
    <cellStyle name="Sortie 17 2 5 9" xfId="46538"/>
    <cellStyle name="Sortie 17 2 6" xfId="46539"/>
    <cellStyle name="Sortie 17 2 6 2" xfId="46540"/>
    <cellStyle name="Sortie 17 2 6 3" xfId="46541"/>
    <cellStyle name="Sortie 17 2 6 4" xfId="46542"/>
    <cellStyle name="Sortie 17 2 6 5" xfId="46543"/>
    <cellStyle name="Sortie 17 2 6 6" xfId="46544"/>
    <cellStyle name="Sortie 17 2 7" xfId="46545"/>
    <cellStyle name="Sortie 17 3" xfId="46546"/>
    <cellStyle name="Sortie 17 3 2" xfId="46547"/>
    <cellStyle name="Sortie 17 3 2 10" xfId="46548"/>
    <cellStyle name="Sortie 17 3 2 11" xfId="46549"/>
    <cellStyle name="Sortie 17 3 2 12" xfId="46550"/>
    <cellStyle name="Sortie 17 3 2 13" xfId="46551"/>
    <cellStyle name="Sortie 17 3 2 14" xfId="46552"/>
    <cellStyle name="Sortie 17 3 2 15" xfId="46553"/>
    <cellStyle name="Sortie 17 3 2 2" xfId="46554"/>
    <cellStyle name="Sortie 17 3 2 2 10" xfId="46555"/>
    <cellStyle name="Sortie 17 3 2 2 2" xfId="46556"/>
    <cellStyle name="Sortie 17 3 2 2 2 2" xfId="46557"/>
    <cellStyle name="Sortie 17 3 2 2 2 3" xfId="46558"/>
    <cellStyle name="Sortie 17 3 2 2 2 4" xfId="46559"/>
    <cellStyle name="Sortie 17 3 2 2 2 5" xfId="46560"/>
    <cellStyle name="Sortie 17 3 2 2 2 6" xfId="46561"/>
    <cellStyle name="Sortie 17 3 2 2 2 7" xfId="46562"/>
    <cellStyle name="Sortie 17 3 2 2 2 8" xfId="46563"/>
    <cellStyle name="Sortie 17 3 2 2 2 9" xfId="46564"/>
    <cellStyle name="Sortie 17 3 2 2 3" xfId="46565"/>
    <cellStyle name="Sortie 17 3 2 2 4" xfId="46566"/>
    <cellStyle name="Sortie 17 3 2 2 5" xfId="46567"/>
    <cellStyle name="Sortie 17 3 2 2 6" xfId="46568"/>
    <cellStyle name="Sortie 17 3 2 2 7" xfId="46569"/>
    <cellStyle name="Sortie 17 3 2 2 8" xfId="46570"/>
    <cellStyle name="Sortie 17 3 2 2 9" xfId="46571"/>
    <cellStyle name="Sortie 17 3 2 3" xfId="46572"/>
    <cellStyle name="Sortie 17 3 2 3 10" xfId="46573"/>
    <cellStyle name="Sortie 17 3 2 3 2" xfId="46574"/>
    <cellStyle name="Sortie 17 3 2 3 2 2" xfId="46575"/>
    <cellStyle name="Sortie 17 3 2 3 2 3" xfId="46576"/>
    <cellStyle name="Sortie 17 3 2 3 2 4" xfId="46577"/>
    <cellStyle name="Sortie 17 3 2 3 2 5" xfId="46578"/>
    <cellStyle name="Sortie 17 3 2 3 2 6" xfId="46579"/>
    <cellStyle name="Sortie 17 3 2 3 2 7" xfId="46580"/>
    <cellStyle name="Sortie 17 3 2 3 2 8" xfId="46581"/>
    <cellStyle name="Sortie 17 3 2 3 2 9" xfId="46582"/>
    <cellStyle name="Sortie 17 3 2 3 3" xfId="46583"/>
    <cellStyle name="Sortie 17 3 2 3 4" xfId="46584"/>
    <cellStyle name="Sortie 17 3 2 3 5" xfId="46585"/>
    <cellStyle name="Sortie 17 3 2 3 6" xfId="46586"/>
    <cellStyle name="Sortie 17 3 2 3 7" xfId="46587"/>
    <cellStyle name="Sortie 17 3 2 3 8" xfId="46588"/>
    <cellStyle name="Sortie 17 3 2 3 9" xfId="46589"/>
    <cellStyle name="Sortie 17 3 2 4" xfId="46590"/>
    <cellStyle name="Sortie 17 3 2 4 2" xfId="46591"/>
    <cellStyle name="Sortie 17 3 2 4 3" xfId="46592"/>
    <cellStyle name="Sortie 17 3 2 4 4" xfId="46593"/>
    <cellStyle name="Sortie 17 3 2 4 5" xfId="46594"/>
    <cellStyle name="Sortie 17 3 2 4 6" xfId="46595"/>
    <cellStyle name="Sortie 17 3 2 4 7" xfId="46596"/>
    <cellStyle name="Sortie 17 3 2 4 8" xfId="46597"/>
    <cellStyle name="Sortie 17 3 2 4 9" xfId="46598"/>
    <cellStyle name="Sortie 17 3 2 5" xfId="46599"/>
    <cellStyle name="Sortie 17 3 2 5 2" xfId="46600"/>
    <cellStyle name="Sortie 17 3 2 5 3" xfId="46601"/>
    <cellStyle name="Sortie 17 3 2 5 4" xfId="46602"/>
    <cellStyle name="Sortie 17 3 2 5 5" xfId="46603"/>
    <cellStyle name="Sortie 17 3 2 5 6" xfId="46604"/>
    <cellStyle name="Sortie 17 3 2 5 7" xfId="46605"/>
    <cellStyle name="Sortie 17 3 2 5 8" xfId="46606"/>
    <cellStyle name="Sortie 17 3 2 5 9" xfId="46607"/>
    <cellStyle name="Sortie 17 3 2 6" xfId="46608"/>
    <cellStyle name="Sortie 17 3 2 6 2" xfId="46609"/>
    <cellStyle name="Sortie 17 3 2 6 3" xfId="46610"/>
    <cellStyle name="Sortie 17 3 2 6 4" xfId="46611"/>
    <cellStyle name="Sortie 17 3 2 6 5" xfId="46612"/>
    <cellStyle name="Sortie 17 3 2 6 6" xfId="46613"/>
    <cellStyle name="Sortie 17 3 2 7" xfId="46614"/>
    <cellStyle name="Sortie 17 3 2 7 2" xfId="46615"/>
    <cellStyle name="Sortie 17 3 2 7 3" xfId="46616"/>
    <cellStyle name="Sortie 17 3 2 7 4" xfId="46617"/>
    <cellStyle name="Sortie 17 3 2 7 5" xfId="46618"/>
    <cellStyle name="Sortie 17 3 2 7 6" xfId="46619"/>
    <cellStyle name="Sortie 17 3 2 8" xfId="46620"/>
    <cellStyle name="Sortie 17 3 2 9" xfId="46621"/>
    <cellStyle name="Sortie 17 3 3" xfId="46622"/>
    <cellStyle name="Sortie 17 3 3 2" xfId="46623"/>
    <cellStyle name="Sortie 17 3 3 3" xfId="46624"/>
    <cellStyle name="Sortie 17 3 3 4" xfId="46625"/>
    <cellStyle name="Sortie 17 3 3 5" xfId="46626"/>
    <cellStyle name="Sortie 17 3 3 6" xfId="46627"/>
    <cellStyle name="Sortie 17 3 3 7" xfId="46628"/>
    <cellStyle name="Sortie 17 3 3 8" xfId="46629"/>
    <cellStyle name="Sortie 17 3 3 9" xfId="46630"/>
    <cellStyle name="Sortie 17 3 4" xfId="46631"/>
    <cellStyle name="Sortie 17 3 4 2" xfId="46632"/>
    <cellStyle name="Sortie 17 3 4 3" xfId="46633"/>
    <cellStyle name="Sortie 17 3 4 4" xfId="46634"/>
    <cellStyle name="Sortie 17 3 4 5" xfId="46635"/>
    <cellStyle name="Sortie 17 3 4 6" xfId="46636"/>
    <cellStyle name="Sortie 17 3 4 7" xfId="46637"/>
    <cellStyle name="Sortie 17 3 4 8" xfId="46638"/>
    <cellStyle name="Sortie 17 3 4 9" xfId="46639"/>
    <cellStyle name="Sortie 17 3 5" xfId="46640"/>
    <cellStyle name="Sortie 17 3 5 2" xfId="46641"/>
    <cellStyle name="Sortie 17 3 5 3" xfId="46642"/>
    <cellStyle name="Sortie 17 3 5 4" xfId="46643"/>
    <cellStyle name="Sortie 17 3 5 5" xfId="46644"/>
    <cellStyle name="Sortie 17 3 5 6" xfId="46645"/>
    <cellStyle name="Sortie 17 3 6" xfId="46646"/>
    <cellStyle name="Sortie 17 4" xfId="46647"/>
    <cellStyle name="Sortie 17 4 10" xfId="46648"/>
    <cellStyle name="Sortie 17 4 11" xfId="46649"/>
    <cellStyle name="Sortie 17 4 12" xfId="46650"/>
    <cellStyle name="Sortie 17 4 13" xfId="46651"/>
    <cellStyle name="Sortie 17 4 14" xfId="46652"/>
    <cellStyle name="Sortie 17 4 15" xfId="46653"/>
    <cellStyle name="Sortie 17 4 2" xfId="46654"/>
    <cellStyle name="Sortie 17 4 2 10" xfId="46655"/>
    <cellStyle name="Sortie 17 4 2 2" xfId="46656"/>
    <cellStyle name="Sortie 17 4 2 2 2" xfId="46657"/>
    <cellStyle name="Sortie 17 4 2 2 3" xfId="46658"/>
    <cellStyle name="Sortie 17 4 2 2 4" xfId="46659"/>
    <cellStyle name="Sortie 17 4 2 2 5" xfId="46660"/>
    <cellStyle name="Sortie 17 4 2 2 6" xfId="46661"/>
    <cellStyle name="Sortie 17 4 2 2 7" xfId="46662"/>
    <cellStyle name="Sortie 17 4 2 2 8" xfId="46663"/>
    <cellStyle name="Sortie 17 4 2 2 9" xfId="46664"/>
    <cellStyle name="Sortie 17 4 2 3" xfId="46665"/>
    <cellStyle name="Sortie 17 4 2 4" xfId="46666"/>
    <cellStyle name="Sortie 17 4 2 5" xfId="46667"/>
    <cellStyle name="Sortie 17 4 2 6" xfId="46668"/>
    <cellStyle name="Sortie 17 4 2 7" xfId="46669"/>
    <cellStyle name="Sortie 17 4 2 8" xfId="46670"/>
    <cellStyle name="Sortie 17 4 2 9" xfId="46671"/>
    <cellStyle name="Sortie 17 4 3" xfId="46672"/>
    <cellStyle name="Sortie 17 4 3 10" xfId="46673"/>
    <cellStyle name="Sortie 17 4 3 2" xfId="46674"/>
    <cellStyle name="Sortie 17 4 3 2 2" xfId="46675"/>
    <cellStyle name="Sortie 17 4 3 2 3" xfId="46676"/>
    <cellStyle name="Sortie 17 4 3 2 4" xfId="46677"/>
    <cellStyle name="Sortie 17 4 3 2 5" xfId="46678"/>
    <cellStyle name="Sortie 17 4 3 2 6" xfId="46679"/>
    <cellStyle name="Sortie 17 4 3 2 7" xfId="46680"/>
    <cellStyle name="Sortie 17 4 3 2 8" xfId="46681"/>
    <cellStyle name="Sortie 17 4 3 2 9" xfId="46682"/>
    <cellStyle name="Sortie 17 4 3 3" xfId="46683"/>
    <cellStyle name="Sortie 17 4 3 4" xfId="46684"/>
    <cellStyle name="Sortie 17 4 3 5" xfId="46685"/>
    <cellStyle name="Sortie 17 4 3 6" xfId="46686"/>
    <cellStyle name="Sortie 17 4 3 7" xfId="46687"/>
    <cellStyle name="Sortie 17 4 3 8" xfId="46688"/>
    <cellStyle name="Sortie 17 4 3 9" xfId="46689"/>
    <cellStyle name="Sortie 17 4 4" xfId="46690"/>
    <cellStyle name="Sortie 17 4 4 2" xfId="46691"/>
    <cellStyle name="Sortie 17 4 4 3" xfId="46692"/>
    <cellStyle name="Sortie 17 4 4 4" xfId="46693"/>
    <cellStyle name="Sortie 17 4 4 5" xfId="46694"/>
    <cellStyle name="Sortie 17 4 4 6" xfId="46695"/>
    <cellStyle name="Sortie 17 4 4 7" xfId="46696"/>
    <cellStyle name="Sortie 17 4 4 8" xfId="46697"/>
    <cellStyle name="Sortie 17 4 4 9" xfId="46698"/>
    <cellStyle name="Sortie 17 4 5" xfId="46699"/>
    <cellStyle name="Sortie 17 4 5 2" xfId="46700"/>
    <cellStyle name="Sortie 17 4 5 3" xfId="46701"/>
    <cellStyle name="Sortie 17 4 5 4" xfId="46702"/>
    <cellStyle name="Sortie 17 4 5 5" xfId="46703"/>
    <cellStyle name="Sortie 17 4 5 6" xfId="46704"/>
    <cellStyle name="Sortie 17 4 5 7" xfId="46705"/>
    <cellStyle name="Sortie 17 4 5 8" xfId="46706"/>
    <cellStyle name="Sortie 17 4 5 9" xfId="46707"/>
    <cellStyle name="Sortie 17 4 6" xfId="46708"/>
    <cellStyle name="Sortie 17 4 6 2" xfId="46709"/>
    <cellStyle name="Sortie 17 4 6 3" xfId="46710"/>
    <cellStyle name="Sortie 17 4 6 4" xfId="46711"/>
    <cellStyle name="Sortie 17 4 6 5" xfId="46712"/>
    <cellStyle name="Sortie 17 4 6 6" xfId="46713"/>
    <cellStyle name="Sortie 17 4 7" xfId="46714"/>
    <cellStyle name="Sortie 17 4 7 2" xfId="46715"/>
    <cellStyle name="Sortie 17 4 7 3" xfId="46716"/>
    <cellStyle name="Sortie 17 4 7 4" xfId="46717"/>
    <cellStyle name="Sortie 17 4 7 5" xfId="46718"/>
    <cellStyle name="Sortie 17 4 7 6" xfId="46719"/>
    <cellStyle name="Sortie 17 4 8" xfId="46720"/>
    <cellStyle name="Sortie 17 4 9" xfId="46721"/>
    <cellStyle name="Sortie 17 5" xfId="46722"/>
    <cellStyle name="Sortie 17 5 2" xfId="46723"/>
    <cellStyle name="Sortie 17 5 3" xfId="46724"/>
    <cellStyle name="Sortie 17 5 4" xfId="46725"/>
    <cellStyle name="Sortie 17 5 5" xfId="46726"/>
    <cellStyle name="Sortie 17 5 6" xfId="46727"/>
    <cellStyle name="Sortie 17 5 7" xfId="46728"/>
    <cellStyle name="Sortie 17 5 8" xfId="46729"/>
    <cellStyle name="Sortie 17 5 9" xfId="46730"/>
    <cellStyle name="Sortie 17 6" xfId="46731"/>
    <cellStyle name="Sortie 17 6 2" xfId="46732"/>
    <cellStyle name="Sortie 17 6 3" xfId="46733"/>
    <cellStyle name="Sortie 17 6 4" xfId="46734"/>
    <cellStyle name="Sortie 17 6 5" xfId="46735"/>
    <cellStyle name="Sortie 17 6 6" xfId="46736"/>
    <cellStyle name="Sortie 17 6 7" xfId="46737"/>
    <cellStyle name="Sortie 17 6 8" xfId="46738"/>
    <cellStyle name="Sortie 17 6 9" xfId="46739"/>
    <cellStyle name="Sortie 17 7" xfId="46740"/>
    <cellStyle name="Sortie 17 7 2" xfId="46741"/>
    <cellStyle name="Sortie 17 7 3" xfId="46742"/>
    <cellStyle name="Sortie 17 7 4" xfId="46743"/>
    <cellStyle name="Sortie 17 7 5" xfId="46744"/>
    <cellStyle name="Sortie 17 7 6" xfId="46745"/>
    <cellStyle name="Sortie 17 8" xfId="46746"/>
    <cellStyle name="Sortie 18" xfId="46747"/>
    <cellStyle name="Sortie 18 2" xfId="46748"/>
    <cellStyle name="Sortie 18 2 2" xfId="46749"/>
    <cellStyle name="Sortie 18 2 2 2" xfId="46750"/>
    <cellStyle name="Sortie 18 2 2 2 10" xfId="46751"/>
    <cellStyle name="Sortie 18 2 2 2 11" xfId="46752"/>
    <cellStyle name="Sortie 18 2 2 2 12" xfId="46753"/>
    <cellStyle name="Sortie 18 2 2 2 13" xfId="46754"/>
    <cellStyle name="Sortie 18 2 2 2 14" xfId="46755"/>
    <cellStyle name="Sortie 18 2 2 2 15" xfId="46756"/>
    <cellStyle name="Sortie 18 2 2 2 2" xfId="46757"/>
    <cellStyle name="Sortie 18 2 2 2 2 10" xfId="46758"/>
    <cellStyle name="Sortie 18 2 2 2 2 2" xfId="46759"/>
    <cellStyle name="Sortie 18 2 2 2 2 2 2" xfId="46760"/>
    <cellStyle name="Sortie 18 2 2 2 2 2 3" xfId="46761"/>
    <cellStyle name="Sortie 18 2 2 2 2 2 4" xfId="46762"/>
    <cellStyle name="Sortie 18 2 2 2 2 2 5" xfId="46763"/>
    <cellStyle name="Sortie 18 2 2 2 2 2 6" xfId="46764"/>
    <cellStyle name="Sortie 18 2 2 2 2 2 7" xfId="46765"/>
    <cellStyle name="Sortie 18 2 2 2 2 2 8" xfId="46766"/>
    <cellStyle name="Sortie 18 2 2 2 2 2 9" xfId="46767"/>
    <cellStyle name="Sortie 18 2 2 2 2 3" xfId="46768"/>
    <cellStyle name="Sortie 18 2 2 2 2 4" xfId="46769"/>
    <cellStyle name="Sortie 18 2 2 2 2 5" xfId="46770"/>
    <cellStyle name="Sortie 18 2 2 2 2 6" xfId="46771"/>
    <cellStyle name="Sortie 18 2 2 2 2 7" xfId="46772"/>
    <cellStyle name="Sortie 18 2 2 2 2 8" xfId="46773"/>
    <cellStyle name="Sortie 18 2 2 2 2 9" xfId="46774"/>
    <cellStyle name="Sortie 18 2 2 2 3" xfId="46775"/>
    <cellStyle name="Sortie 18 2 2 2 3 10" xfId="46776"/>
    <cellStyle name="Sortie 18 2 2 2 3 2" xfId="46777"/>
    <cellStyle name="Sortie 18 2 2 2 3 2 2" xfId="46778"/>
    <cellStyle name="Sortie 18 2 2 2 3 2 3" xfId="46779"/>
    <cellStyle name="Sortie 18 2 2 2 3 2 4" xfId="46780"/>
    <cellStyle name="Sortie 18 2 2 2 3 2 5" xfId="46781"/>
    <cellStyle name="Sortie 18 2 2 2 3 2 6" xfId="46782"/>
    <cellStyle name="Sortie 18 2 2 2 3 2 7" xfId="46783"/>
    <cellStyle name="Sortie 18 2 2 2 3 2 8" xfId="46784"/>
    <cellStyle name="Sortie 18 2 2 2 3 2 9" xfId="46785"/>
    <cellStyle name="Sortie 18 2 2 2 3 3" xfId="46786"/>
    <cellStyle name="Sortie 18 2 2 2 3 4" xfId="46787"/>
    <cellStyle name="Sortie 18 2 2 2 3 5" xfId="46788"/>
    <cellStyle name="Sortie 18 2 2 2 3 6" xfId="46789"/>
    <cellStyle name="Sortie 18 2 2 2 3 7" xfId="46790"/>
    <cellStyle name="Sortie 18 2 2 2 3 8" xfId="46791"/>
    <cellStyle name="Sortie 18 2 2 2 3 9" xfId="46792"/>
    <cellStyle name="Sortie 18 2 2 2 4" xfId="46793"/>
    <cellStyle name="Sortie 18 2 2 2 4 2" xfId="46794"/>
    <cellStyle name="Sortie 18 2 2 2 4 3" xfId="46795"/>
    <cellStyle name="Sortie 18 2 2 2 4 4" xfId="46796"/>
    <cellStyle name="Sortie 18 2 2 2 4 5" xfId="46797"/>
    <cellStyle name="Sortie 18 2 2 2 4 6" xfId="46798"/>
    <cellStyle name="Sortie 18 2 2 2 4 7" xfId="46799"/>
    <cellStyle name="Sortie 18 2 2 2 4 8" xfId="46800"/>
    <cellStyle name="Sortie 18 2 2 2 4 9" xfId="46801"/>
    <cellStyle name="Sortie 18 2 2 2 5" xfId="46802"/>
    <cellStyle name="Sortie 18 2 2 2 5 2" xfId="46803"/>
    <cellStyle name="Sortie 18 2 2 2 5 3" xfId="46804"/>
    <cellStyle name="Sortie 18 2 2 2 5 4" xfId="46805"/>
    <cellStyle name="Sortie 18 2 2 2 5 5" xfId="46806"/>
    <cellStyle name="Sortie 18 2 2 2 5 6" xfId="46807"/>
    <cellStyle name="Sortie 18 2 2 2 5 7" xfId="46808"/>
    <cellStyle name="Sortie 18 2 2 2 5 8" xfId="46809"/>
    <cellStyle name="Sortie 18 2 2 2 5 9" xfId="46810"/>
    <cellStyle name="Sortie 18 2 2 2 6" xfId="46811"/>
    <cellStyle name="Sortie 18 2 2 2 6 2" xfId="46812"/>
    <cellStyle name="Sortie 18 2 2 2 6 3" xfId="46813"/>
    <cellStyle name="Sortie 18 2 2 2 6 4" xfId="46814"/>
    <cellStyle name="Sortie 18 2 2 2 6 5" xfId="46815"/>
    <cellStyle name="Sortie 18 2 2 2 6 6" xfId="46816"/>
    <cellStyle name="Sortie 18 2 2 2 7" xfId="46817"/>
    <cellStyle name="Sortie 18 2 2 2 7 2" xfId="46818"/>
    <cellStyle name="Sortie 18 2 2 2 7 3" xfId="46819"/>
    <cellStyle name="Sortie 18 2 2 2 7 4" xfId="46820"/>
    <cellStyle name="Sortie 18 2 2 2 7 5" xfId="46821"/>
    <cellStyle name="Sortie 18 2 2 2 7 6" xfId="46822"/>
    <cellStyle name="Sortie 18 2 2 2 8" xfId="46823"/>
    <cellStyle name="Sortie 18 2 2 2 9" xfId="46824"/>
    <cellStyle name="Sortie 18 2 2 3" xfId="46825"/>
    <cellStyle name="Sortie 18 2 2 3 2" xfId="46826"/>
    <cellStyle name="Sortie 18 2 2 3 3" xfId="46827"/>
    <cellStyle name="Sortie 18 2 2 3 4" xfId="46828"/>
    <cellStyle name="Sortie 18 2 2 3 5" xfId="46829"/>
    <cellStyle name="Sortie 18 2 2 3 6" xfId="46830"/>
    <cellStyle name="Sortie 18 2 2 3 7" xfId="46831"/>
    <cellStyle name="Sortie 18 2 2 3 8" xfId="46832"/>
    <cellStyle name="Sortie 18 2 2 3 9" xfId="46833"/>
    <cellStyle name="Sortie 18 2 2 4" xfId="46834"/>
    <cellStyle name="Sortie 18 2 2 4 2" xfId="46835"/>
    <cellStyle name="Sortie 18 2 2 4 3" xfId="46836"/>
    <cellStyle name="Sortie 18 2 2 4 4" xfId="46837"/>
    <cellStyle name="Sortie 18 2 2 4 5" xfId="46838"/>
    <cellStyle name="Sortie 18 2 2 4 6" xfId="46839"/>
    <cellStyle name="Sortie 18 2 2 4 7" xfId="46840"/>
    <cellStyle name="Sortie 18 2 2 4 8" xfId="46841"/>
    <cellStyle name="Sortie 18 2 2 4 9" xfId="46842"/>
    <cellStyle name="Sortie 18 2 2 5" xfId="46843"/>
    <cellStyle name="Sortie 18 2 2 5 2" xfId="46844"/>
    <cellStyle name="Sortie 18 2 2 5 3" xfId="46845"/>
    <cellStyle name="Sortie 18 2 2 5 4" xfId="46846"/>
    <cellStyle name="Sortie 18 2 2 5 5" xfId="46847"/>
    <cellStyle name="Sortie 18 2 2 5 6" xfId="46848"/>
    <cellStyle name="Sortie 18 2 2 6" xfId="46849"/>
    <cellStyle name="Sortie 18 2 3" xfId="46850"/>
    <cellStyle name="Sortie 18 2 3 10" xfId="46851"/>
    <cellStyle name="Sortie 18 2 3 11" xfId="46852"/>
    <cellStyle name="Sortie 18 2 3 12" xfId="46853"/>
    <cellStyle name="Sortie 18 2 3 13" xfId="46854"/>
    <cellStyle name="Sortie 18 2 3 14" xfId="46855"/>
    <cellStyle name="Sortie 18 2 3 15" xfId="46856"/>
    <cellStyle name="Sortie 18 2 3 2" xfId="46857"/>
    <cellStyle name="Sortie 18 2 3 2 10" xfId="46858"/>
    <cellStyle name="Sortie 18 2 3 2 2" xfId="46859"/>
    <cellStyle name="Sortie 18 2 3 2 2 2" xfId="46860"/>
    <cellStyle name="Sortie 18 2 3 2 2 3" xfId="46861"/>
    <cellStyle name="Sortie 18 2 3 2 2 4" xfId="46862"/>
    <cellStyle name="Sortie 18 2 3 2 2 5" xfId="46863"/>
    <cellStyle name="Sortie 18 2 3 2 2 6" xfId="46864"/>
    <cellStyle name="Sortie 18 2 3 2 2 7" xfId="46865"/>
    <cellStyle name="Sortie 18 2 3 2 2 8" xfId="46866"/>
    <cellStyle name="Sortie 18 2 3 2 2 9" xfId="46867"/>
    <cellStyle name="Sortie 18 2 3 2 3" xfId="46868"/>
    <cellStyle name="Sortie 18 2 3 2 4" xfId="46869"/>
    <cellStyle name="Sortie 18 2 3 2 5" xfId="46870"/>
    <cellStyle name="Sortie 18 2 3 2 6" xfId="46871"/>
    <cellStyle name="Sortie 18 2 3 2 7" xfId="46872"/>
    <cellStyle name="Sortie 18 2 3 2 8" xfId="46873"/>
    <cellStyle name="Sortie 18 2 3 2 9" xfId="46874"/>
    <cellStyle name="Sortie 18 2 3 3" xfId="46875"/>
    <cellStyle name="Sortie 18 2 3 3 10" xfId="46876"/>
    <cellStyle name="Sortie 18 2 3 3 2" xfId="46877"/>
    <cellStyle name="Sortie 18 2 3 3 2 2" xfId="46878"/>
    <cellStyle name="Sortie 18 2 3 3 2 3" xfId="46879"/>
    <cellStyle name="Sortie 18 2 3 3 2 4" xfId="46880"/>
    <cellStyle name="Sortie 18 2 3 3 2 5" xfId="46881"/>
    <cellStyle name="Sortie 18 2 3 3 2 6" xfId="46882"/>
    <cellStyle name="Sortie 18 2 3 3 2 7" xfId="46883"/>
    <cellStyle name="Sortie 18 2 3 3 2 8" xfId="46884"/>
    <cellStyle name="Sortie 18 2 3 3 2 9" xfId="46885"/>
    <cellStyle name="Sortie 18 2 3 3 3" xfId="46886"/>
    <cellStyle name="Sortie 18 2 3 3 4" xfId="46887"/>
    <cellStyle name="Sortie 18 2 3 3 5" xfId="46888"/>
    <cellStyle name="Sortie 18 2 3 3 6" xfId="46889"/>
    <cellStyle name="Sortie 18 2 3 3 7" xfId="46890"/>
    <cellStyle name="Sortie 18 2 3 3 8" xfId="46891"/>
    <cellStyle name="Sortie 18 2 3 3 9" xfId="46892"/>
    <cellStyle name="Sortie 18 2 3 4" xfId="46893"/>
    <cellStyle name="Sortie 18 2 3 4 2" xfId="46894"/>
    <cellStyle name="Sortie 18 2 3 4 3" xfId="46895"/>
    <cellStyle name="Sortie 18 2 3 4 4" xfId="46896"/>
    <cellStyle name="Sortie 18 2 3 4 5" xfId="46897"/>
    <cellStyle name="Sortie 18 2 3 4 6" xfId="46898"/>
    <cellStyle name="Sortie 18 2 3 4 7" xfId="46899"/>
    <cellStyle name="Sortie 18 2 3 4 8" xfId="46900"/>
    <cellStyle name="Sortie 18 2 3 4 9" xfId="46901"/>
    <cellStyle name="Sortie 18 2 3 5" xfId="46902"/>
    <cellStyle name="Sortie 18 2 3 5 2" xfId="46903"/>
    <cellStyle name="Sortie 18 2 3 5 3" xfId="46904"/>
    <cellStyle name="Sortie 18 2 3 5 4" xfId="46905"/>
    <cellStyle name="Sortie 18 2 3 5 5" xfId="46906"/>
    <cellStyle name="Sortie 18 2 3 5 6" xfId="46907"/>
    <cellStyle name="Sortie 18 2 3 5 7" xfId="46908"/>
    <cellStyle name="Sortie 18 2 3 5 8" xfId="46909"/>
    <cellStyle name="Sortie 18 2 3 5 9" xfId="46910"/>
    <cellStyle name="Sortie 18 2 3 6" xfId="46911"/>
    <cellStyle name="Sortie 18 2 3 6 2" xfId="46912"/>
    <cellStyle name="Sortie 18 2 3 6 3" xfId="46913"/>
    <cellStyle name="Sortie 18 2 3 6 4" xfId="46914"/>
    <cellStyle name="Sortie 18 2 3 6 5" xfId="46915"/>
    <cellStyle name="Sortie 18 2 3 6 6" xfId="46916"/>
    <cellStyle name="Sortie 18 2 3 7" xfId="46917"/>
    <cellStyle name="Sortie 18 2 3 7 2" xfId="46918"/>
    <cellStyle name="Sortie 18 2 3 7 3" xfId="46919"/>
    <cellStyle name="Sortie 18 2 3 7 4" xfId="46920"/>
    <cellStyle name="Sortie 18 2 3 7 5" xfId="46921"/>
    <cellStyle name="Sortie 18 2 3 7 6" xfId="46922"/>
    <cellStyle name="Sortie 18 2 3 8" xfId="46923"/>
    <cellStyle name="Sortie 18 2 3 9" xfId="46924"/>
    <cellStyle name="Sortie 18 2 4" xfId="46925"/>
    <cellStyle name="Sortie 18 2 4 2" xfId="46926"/>
    <cellStyle name="Sortie 18 2 4 3" xfId="46927"/>
    <cellStyle name="Sortie 18 2 4 4" xfId="46928"/>
    <cellStyle name="Sortie 18 2 4 5" xfId="46929"/>
    <cellStyle name="Sortie 18 2 4 6" xfId="46930"/>
    <cellStyle name="Sortie 18 2 4 7" xfId="46931"/>
    <cellStyle name="Sortie 18 2 4 8" xfId="46932"/>
    <cellStyle name="Sortie 18 2 4 9" xfId="46933"/>
    <cellStyle name="Sortie 18 2 5" xfId="46934"/>
    <cellStyle name="Sortie 18 2 5 2" xfId="46935"/>
    <cellStyle name="Sortie 18 2 5 3" xfId="46936"/>
    <cellStyle name="Sortie 18 2 5 4" xfId="46937"/>
    <cellStyle name="Sortie 18 2 5 5" xfId="46938"/>
    <cellStyle name="Sortie 18 2 5 6" xfId="46939"/>
    <cellStyle name="Sortie 18 2 5 7" xfId="46940"/>
    <cellStyle name="Sortie 18 2 5 8" xfId="46941"/>
    <cellStyle name="Sortie 18 2 5 9" xfId="46942"/>
    <cellStyle name="Sortie 18 2 6" xfId="46943"/>
    <cellStyle name="Sortie 18 2 6 2" xfId="46944"/>
    <cellStyle name="Sortie 18 2 6 3" xfId="46945"/>
    <cellStyle name="Sortie 18 2 6 4" xfId="46946"/>
    <cellStyle name="Sortie 18 2 6 5" xfId="46947"/>
    <cellStyle name="Sortie 18 2 6 6" xfId="46948"/>
    <cellStyle name="Sortie 18 2 7" xfId="46949"/>
    <cellStyle name="Sortie 18 3" xfId="46950"/>
    <cellStyle name="Sortie 18 3 2" xfId="46951"/>
    <cellStyle name="Sortie 18 3 2 10" xfId="46952"/>
    <cellStyle name="Sortie 18 3 2 11" xfId="46953"/>
    <cellStyle name="Sortie 18 3 2 12" xfId="46954"/>
    <cellStyle name="Sortie 18 3 2 13" xfId="46955"/>
    <cellStyle name="Sortie 18 3 2 14" xfId="46956"/>
    <cellStyle name="Sortie 18 3 2 15" xfId="46957"/>
    <cellStyle name="Sortie 18 3 2 2" xfId="46958"/>
    <cellStyle name="Sortie 18 3 2 2 10" xfId="46959"/>
    <cellStyle name="Sortie 18 3 2 2 2" xfId="46960"/>
    <cellStyle name="Sortie 18 3 2 2 2 2" xfId="46961"/>
    <cellStyle name="Sortie 18 3 2 2 2 3" xfId="46962"/>
    <cellStyle name="Sortie 18 3 2 2 2 4" xfId="46963"/>
    <cellStyle name="Sortie 18 3 2 2 2 5" xfId="46964"/>
    <cellStyle name="Sortie 18 3 2 2 2 6" xfId="46965"/>
    <cellStyle name="Sortie 18 3 2 2 2 7" xfId="46966"/>
    <cellStyle name="Sortie 18 3 2 2 2 8" xfId="46967"/>
    <cellStyle name="Sortie 18 3 2 2 2 9" xfId="46968"/>
    <cellStyle name="Sortie 18 3 2 2 3" xfId="46969"/>
    <cellStyle name="Sortie 18 3 2 2 4" xfId="46970"/>
    <cellStyle name="Sortie 18 3 2 2 5" xfId="46971"/>
    <cellStyle name="Sortie 18 3 2 2 6" xfId="46972"/>
    <cellStyle name="Sortie 18 3 2 2 7" xfId="46973"/>
    <cellStyle name="Sortie 18 3 2 2 8" xfId="46974"/>
    <cellStyle name="Sortie 18 3 2 2 9" xfId="46975"/>
    <cellStyle name="Sortie 18 3 2 3" xfId="46976"/>
    <cellStyle name="Sortie 18 3 2 3 10" xfId="46977"/>
    <cellStyle name="Sortie 18 3 2 3 2" xfId="46978"/>
    <cellStyle name="Sortie 18 3 2 3 2 2" xfId="46979"/>
    <cellStyle name="Sortie 18 3 2 3 2 3" xfId="46980"/>
    <cellStyle name="Sortie 18 3 2 3 2 4" xfId="46981"/>
    <cellStyle name="Sortie 18 3 2 3 2 5" xfId="46982"/>
    <cellStyle name="Sortie 18 3 2 3 2 6" xfId="46983"/>
    <cellStyle name="Sortie 18 3 2 3 2 7" xfId="46984"/>
    <cellStyle name="Sortie 18 3 2 3 2 8" xfId="46985"/>
    <cellStyle name="Sortie 18 3 2 3 2 9" xfId="46986"/>
    <cellStyle name="Sortie 18 3 2 3 3" xfId="46987"/>
    <cellStyle name="Sortie 18 3 2 3 4" xfId="46988"/>
    <cellStyle name="Sortie 18 3 2 3 5" xfId="46989"/>
    <cellStyle name="Sortie 18 3 2 3 6" xfId="46990"/>
    <cellStyle name="Sortie 18 3 2 3 7" xfId="46991"/>
    <cellStyle name="Sortie 18 3 2 3 8" xfId="46992"/>
    <cellStyle name="Sortie 18 3 2 3 9" xfId="46993"/>
    <cellStyle name="Sortie 18 3 2 4" xfId="46994"/>
    <cellStyle name="Sortie 18 3 2 4 2" xfId="46995"/>
    <cellStyle name="Sortie 18 3 2 4 3" xfId="46996"/>
    <cellStyle name="Sortie 18 3 2 4 4" xfId="46997"/>
    <cellStyle name="Sortie 18 3 2 4 5" xfId="46998"/>
    <cellStyle name="Sortie 18 3 2 4 6" xfId="46999"/>
    <cellStyle name="Sortie 18 3 2 4 7" xfId="47000"/>
    <cellStyle name="Sortie 18 3 2 4 8" xfId="47001"/>
    <cellStyle name="Sortie 18 3 2 4 9" xfId="47002"/>
    <cellStyle name="Sortie 18 3 2 5" xfId="47003"/>
    <cellStyle name="Sortie 18 3 2 5 2" xfId="47004"/>
    <cellStyle name="Sortie 18 3 2 5 3" xfId="47005"/>
    <cellStyle name="Sortie 18 3 2 5 4" xfId="47006"/>
    <cellStyle name="Sortie 18 3 2 5 5" xfId="47007"/>
    <cellStyle name="Sortie 18 3 2 5 6" xfId="47008"/>
    <cellStyle name="Sortie 18 3 2 5 7" xfId="47009"/>
    <cellStyle name="Sortie 18 3 2 5 8" xfId="47010"/>
    <cellStyle name="Sortie 18 3 2 5 9" xfId="47011"/>
    <cellStyle name="Sortie 18 3 2 6" xfId="47012"/>
    <cellStyle name="Sortie 18 3 2 6 2" xfId="47013"/>
    <cellStyle name="Sortie 18 3 2 6 3" xfId="47014"/>
    <cellStyle name="Sortie 18 3 2 6 4" xfId="47015"/>
    <cellStyle name="Sortie 18 3 2 6 5" xfId="47016"/>
    <cellStyle name="Sortie 18 3 2 6 6" xfId="47017"/>
    <cellStyle name="Sortie 18 3 2 7" xfId="47018"/>
    <cellStyle name="Sortie 18 3 2 7 2" xfId="47019"/>
    <cellStyle name="Sortie 18 3 2 7 3" xfId="47020"/>
    <cellStyle name="Sortie 18 3 2 7 4" xfId="47021"/>
    <cellStyle name="Sortie 18 3 2 7 5" xfId="47022"/>
    <cellStyle name="Sortie 18 3 2 7 6" xfId="47023"/>
    <cellStyle name="Sortie 18 3 2 8" xfId="47024"/>
    <cellStyle name="Sortie 18 3 2 9" xfId="47025"/>
    <cellStyle name="Sortie 18 3 3" xfId="47026"/>
    <cellStyle name="Sortie 18 3 3 2" xfId="47027"/>
    <cellStyle name="Sortie 18 3 3 3" xfId="47028"/>
    <cellStyle name="Sortie 18 3 3 4" xfId="47029"/>
    <cellStyle name="Sortie 18 3 3 5" xfId="47030"/>
    <cellStyle name="Sortie 18 3 3 6" xfId="47031"/>
    <cellStyle name="Sortie 18 3 3 7" xfId="47032"/>
    <cellStyle name="Sortie 18 3 3 8" xfId="47033"/>
    <cellStyle name="Sortie 18 3 3 9" xfId="47034"/>
    <cellStyle name="Sortie 18 3 4" xfId="47035"/>
    <cellStyle name="Sortie 18 3 4 2" xfId="47036"/>
    <cellStyle name="Sortie 18 3 4 3" xfId="47037"/>
    <cellStyle name="Sortie 18 3 4 4" xfId="47038"/>
    <cellStyle name="Sortie 18 3 4 5" xfId="47039"/>
    <cellStyle name="Sortie 18 3 4 6" xfId="47040"/>
    <cellStyle name="Sortie 18 3 4 7" xfId="47041"/>
    <cellStyle name="Sortie 18 3 4 8" xfId="47042"/>
    <cellStyle name="Sortie 18 3 4 9" xfId="47043"/>
    <cellStyle name="Sortie 18 3 5" xfId="47044"/>
    <cellStyle name="Sortie 18 3 5 2" xfId="47045"/>
    <cellStyle name="Sortie 18 3 5 3" xfId="47046"/>
    <cellStyle name="Sortie 18 3 5 4" xfId="47047"/>
    <cellStyle name="Sortie 18 3 5 5" xfId="47048"/>
    <cellStyle name="Sortie 18 3 5 6" xfId="47049"/>
    <cellStyle name="Sortie 18 3 6" xfId="47050"/>
    <cellStyle name="Sortie 18 4" xfId="47051"/>
    <cellStyle name="Sortie 18 4 10" xfId="47052"/>
    <cellStyle name="Sortie 18 4 11" xfId="47053"/>
    <cellStyle name="Sortie 18 4 12" xfId="47054"/>
    <cellStyle name="Sortie 18 4 13" xfId="47055"/>
    <cellStyle name="Sortie 18 4 14" xfId="47056"/>
    <cellStyle name="Sortie 18 4 15" xfId="47057"/>
    <cellStyle name="Sortie 18 4 2" xfId="47058"/>
    <cellStyle name="Sortie 18 4 2 10" xfId="47059"/>
    <cellStyle name="Sortie 18 4 2 2" xfId="47060"/>
    <cellStyle name="Sortie 18 4 2 2 2" xfId="47061"/>
    <cellStyle name="Sortie 18 4 2 2 3" xfId="47062"/>
    <cellStyle name="Sortie 18 4 2 2 4" xfId="47063"/>
    <cellStyle name="Sortie 18 4 2 2 5" xfId="47064"/>
    <cellStyle name="Sortie 18 4 2 2 6" xfId="47065"/>
    <cellStyle name="Sortie 18 4 2 2 7" xfId="47066"/>
    <cellStyle name="Sortie 18 4 2 2 8" xfId="47067"/>
    <cellStyle name="Sortie 18 4 2 2 9" xfId="47068"/>
    <cellStyle name="Sortie 18 4 2 3" xfId="47069"/>
    <cellStyle name="Sortie 18 4 2 4" xfId="47070"/>
    <cellStyle name="Sortie 18 4 2 5" xfId="47071"/>
    <cellStyle name="Sortie 18 4 2 6" xfId="47072"/>
    <cellStyle name="Sortie 18 4 2 7" xfId="47073"/>
    <cellStyle name="Sortie 18 4 2 8" xfId="47074"/>
    <cellStyle name="Sortie 18 4 2 9" xfId="47075"/>
    <cellStyle name="Sortie 18 4 3" xfId="47076"/>
    <cellStyle name="Sortie 18 4 3 10" xfId="47077"/>
    <cellStyle name="Sortie 18 4 3 2" xfId="47078"/>
    <cellStyle name="Sortie 18 4 3 2 2" xfId="47079"/>
    <cellStyle name="Sortie 18 4 3 2 3" xfId="47080"/>
    <cellStyle name="Sortie 18 4 3 2 4" xfId="47081"/>
    <cellStyle name="Sortie 18 4 3 2 5" xfId="47082"/>
    <cellStyle name="Sortie 18 4 3 2 6" xfId="47083"/>
    <cellStyle name="Sortie 18 4 3 2 7" xfId="47084"/>
    <cellStyle name="Sortie 18 4 3 2 8" xfId="47085"/>
    <cellStyle name="Sortie 18 4 3 2 9" xfId="47086"/>
    <cellStyle name="Sortie 18 4 3 3" xfId="47087"/>
    <cellStyle name="Sortie 18 4 3 4" xfId="47088"/>
    <cellStyle name="Sortie 18 4 3 5" xfId="47089"/>
    <cellStyle name="Sortie 18 4 3 6" xfId="47090"/>
    <cellStyle name="Sortie 18 4 3 7" xfId="47091"/>
    <cellStyle name="Sortie 18 4 3 8" xfId="47092"/>
    <cellStyle name="Sortie 18 4 3 9" xfId="47093"/>
    <cellStyle name="Sortie 18 4 4" xfId="47094"/>
    <cellStyle name="Sortie 18 4 4 2" xfId="47095"/>
    <cellStyle name="Sortie 18 4 4 3" xfId="47096"/>
    <cellStyle name="Sortie 18 4 4 4" xfId="47097"/>
    <cellStyle name="Sortie 18 4 4 5" xfId="47098"/>
    <cellStyle name="Sortie 18 4 4 6" xfId="47099"/>
    <cellStyle name="Sortie 18 4 4 7" xfId="47100"/>
    <cellStyle name="Sortie 18 4 4 8" xfId="47101"/>
    <cellStyle name="Sortie 18 4 4 9" xfId="47102"/>
    <cellStyle name="Sortie 18 4 5" xfId="47103"/>
    <cellStyle name="Sortie 18 4 5 2" xfId="47104"/>
    <cellStyle name="Sortie 18 4 5 3" xfId="47105"/>
    <cellStyle name="Sortie 18 4 5 4" xfId="47106"/>
    <cellStyle name="Sortie 18 4 5 5" xfId="47107"/>
    <cellStyle name="Sortie 18 4 5 6" xfId="47108"/>
    <cellStyle name="Sortie 18 4 5 7" xfId="47109"/>
    <cellStyle name="Sortie 18 4 5 8" xfId="47110"/>
    <cellStyle name="Sortie 18 4 5 9" xfId="47111"/>
    <cellStyle name="Sortie 18 4 6" xfId="47112"/>
    <cellStyle name="Sortie 18 4 6 2" xfId="47113"/>
    <cellStyle name="Sortie 18 4 6 3" xfId="47114"/>
    <cellStyle name="Sortie 18 4 6 4" xfId="47115"/>
    <cellStyle name="Sortie 18 4 6 5" xfId="47116"/>
    <cellStyle name="Sortie 18 4 6 6" xfId="47117"/>
    <cellStyle name="Sortie 18 4 7" xfId="47118"/>
    <cellStyle name="Sortie 18 4 7 2" xfId="47119"/>
    <cellStyle name="Sortie 18 4 7 3" xfId="47120"/>
    <cellStyle name="Sortie 18 4 7 4" xfId="47121"/>
    <cellStyle name="Sortie 18 4 7 5" xfId="47122"/>
    <cellStyle name="Sortie 18 4 7 6" xfId="47123"/>
    <cellStyle name="Sortie 18 4 8" xfId="47124"/>
    <cellStyle name="Sortie 18 4 9" xfId="47125"/>
    <cellStyle name="Sortie 18 5" xfId="47126"/>
    <cellStyle name="Sortie 18 5 2" xfId="47127"/>
    <cellStyle name="Sortie 18 5 3" xfId="47128"/>
    <cellStyle name="Sortie 18 5 4" xfId="47129"/>
    <cellStyle name="Sortie 18 5 5" xfId="47130"/>
    <cellStyle name="Sortie 18 5 6" xfId="47131"/>
    <cellStyle name="Sortie 18 5 7" xfId="47132"/>
    <cellStyle name="Sortie 18 5 8" xfId="47133"/>
    <cellStyle name="Sortie 18 5 9" xfId="47134"/>
    <cellStyle name="Sortie 18 6" xfId="47135"/>
    <cellStyle name="Sortie 18 6 2" xfId="47136"/>
    <cellStyle name="Sortie 18 6 3" xfId="47137"/>
    <cellStyle name="Sortie 18 6 4" xfId="47138"/>
    <cellStyle name="Sortie 18 6 5" xfId="47139"/>
    <cellStyle name="Sortie 18 6 6" xfId="47140"/>
    <cellStyle name="Sortie 18 6 7" xfId="47141"/>
    <cellStyle name="Sortie 18 6 8" xfId="47142"/>
    <cellStyle name="Sortie 18 6 9" xfId="47143"/>
    <cellStyle name="Sortie 18 7" xfId="47144"/>
    <cellStyle name="Sortie 18 7 2" xfId="47145"/>
    <cellStyle name="Sortie 18 7 3" xfId="47146"/>
    <cellStyle name="Sortie 18 7 4" xfId="47147"/>
    <cellStyle name="Sortie 18 7 5" xfId="47148"/>
    <cellStyle name="Sortie 18 7 6" xfId="47149"/>
    <cellStyle name="Sortie 18 8" xfId="47150"/>
    <cellStyle name="Sortie 19" xfId="47151"/>
    <cellStyle name="Sortie 19 2" xfId="47152"/>
    <cellStyle name="Sortie 19 2 2" xfId="47153"/>
    <cellStyle name="Sortie 19 2 2 2" xfId="47154"/>
    <cellStyle name="Sortie 19 2 2 2 10" xfId="47155"/>
    <cellStyle name="Sortie 19 2 2 2 11" xfId="47156"/>
    <cellStyle name="Sortie 19 2 2 2 12" xfId="47157"/>
    <cellStyle name="Sortie 19 2 2 2 13" xfId="47158"/>
    <cellStyle name="Sortie 19 2 2 2 14" xfId="47159"/>
    <cellStyle name="Sortie 19 2 2 2 15" xfId="47160"/>
    <cellStyle name="Sortie 19 2 2 2 2" xfId="47161"/>
    <cellStyle name="Sortie 19 2 2 2 2 10" xfId="47162"/>
    <cellStyle name="Sortie 19 2 2 2 2 2" xfId="47163"/>
    <cellStyle name="Sortie 19 2 2 2 2 2 2" xfId="47164"/>
    <cellStyle name="Sortie 19 2 2 2 2 2 3" xfId="47165"/>
    <cellStyle name="Sortie 19 2 2 2 2 2 4" xfId="47166"/>
    <cellStyle name="Sortie 19 2 2 2 2 2 5" xfId="47167"/>
    <cellStyle name="Sortie 19 2 2 2 2 2 6" xfId="47168"/>
    <cellStyle name="Sortie 19 2 2 2 2 2 7" xfId="47169"/>
    <cellStyle name="Sortie 19 2 2 2 2 2 8" xfId="47170"/>
    <cellStyle name="Sortie 19 2 2 2 2 2 9" xfId="47171"/>
    <cellStyle name="Sortie 19 2 2 2 2 3" xfId="47172"/>
    <cellStyle name="Sortie 19 2 2 2 2 4" xfId="47173"/>
    <cellStyle name="Sortie 19 2 2 2 2 5" xfId="47174"/>
    <cellStyle name="Sortie 19 2 2 2 2 6" xfId="47175"/>
    <cellStyle name="Sortie 19 2 2 2 2 7" xfId="47176"/>
    <cellStyle name="Sortie 19 2 2 2 2 8" xfId="47177"/>
    <cellStyle name="Sortie 19 2 2 2 2 9" xfId="47178"/>
    <cellStyle name="Sortie 19 2 2 2 3" xfId="47179"/>
    <cellStyle name="Sortie 19 2 2 2 3 10" xfId="47180"/>
    <cellStyle name="Sortie 19 2 2 2 3 2" xfId="47181"/>
    <cellStyle name="Sortie 19 2 2 2 3 2 2" xfId="47182"/>
    <cellStyle name="Sortie 19 2 2 2 3 2 3" xfId="47183"/>
    <cellStyle name="Sortie 19 2 2 2 3 2 4" xfId="47184"/>
    <cellStyle name="Sortie 19 2 2 2 3 2 5" xfId="47185"/>
    <cellStyle name="Sortie 19 2 2 2 3 2 6" xfId="47186"/>
    <cellStyle name="Sortie 19 2 2 2 3 2 7" xfId="47187"/>
    <cellStyle name="Sortie 19 2 2 2 3 2 8" xfId="47188"/>
    <cellStyle name="Sortie 19 2 2 2 3 2 9" xfId="47189"/>
    <cellStyle name="Sortie 19 2 2 2 3 3" xfId="47190"/>
    <cellStyle name="Sortie 19 2 2 2 3 4" xfId="47191"/>
    <cellStyle name="Sortie 19 2 2 2 3 5" xfId="47192"/>
    <cellStyle name="Sortie 19 2 2 2 3 6" xfId="47193"/>
    <cellStyle name="Sortie 19 2 2 2 3 7" xfId="47194"/>
    <cellStyle name="Sortie 19 2 2 2 3 8" xfId="47195"/>
    <cellStyle name="Sortie 19 2 2 2 3 9" xfId="47196"/>
    <cellStyle name="Sortie 19 2 2 2 4" xfId="47197"/>
    <cellStyle name="Sortie 19 2 2 2 4 2" xfId="47198"/>
    <cellStyle name="Sortie 19 2 2 2 4 3" xfId="47199"/>
    <cellStyle name="Sortie 19 2 2 2 4 4" xfId="47200"/>
    <cellStyle name="Sortie 19 2 2 2 4 5" xfId="47201"/>
    <cellStyle name="Sortie 19 2 2 2 4 6" xfId="47202"/>
    <cellStyle name="Sortie 19 2 2 2 4 7" xfId="47203"/>
    <cellStyle name="Sortie 19 2 2 2 4 8" xfId="47204"/>
    <cellStyle name="Sortie 19 2 2 2 4 9" xfId="47205"/>
    <cellStyle name="Sortie 19 2 2 2 5" xfId="47206"/>
    <cellStyle name="Sortie 19 2 2 2 5 2" xfId="47207"/>
    <cellStyle name="Sortie 19 2 2 2 5 3" xfId="47208"/>
    <cellStyle name="Sortie 19 2 2 2 5 4" xfId="47209"/>
    <cellStyle name="Sortie 19 2 2 2 5 5" xfId="47210"/>
    <cellStyle name="Sortie 19 2 2 2 5 6" xfId="47211"/>
    <cellStyle name="Sortie 19 2 2 2 5 7" xfId="47212"/>
    <cellStyle name="Sortie 19 2 2 2 5 8" xfId="47213"/>
    <cellStyle name="Sortie 19 2 2 2 5 9" xfId="47214"/>
    <cellStyle name="Sortie 19 2 2 2 6" xfId="47215"/>
    <cellStyle name="Sortie 19 2 2 2 6 2" xfId="47216"/>
    <cellStyle name="Sortie 19 2 2 2 6 3" xfId="47217"/>
    <cellStyle name="Sortie 19 2 2 2 6 4" xfId="47218"/>
    <cellStyle name="Sortie 19 2 2 2 6 5" xfId="47219"/>
    <cellStyle name="Sortie 19 2 2 2 6 6" xfId="47220"/>
    <cellStyle name="Sortie 19 2 2 2 7" xfId="47221"/>
    <cellStyle name="Sortie 19 2 2 2 7 2" xfId="47222"/>
    <cellStyle name="Sortie 19 2 2 2 7 3" xfId="47223"/>
    <cellStyle name="Sortie 19 2 2 2 7 4" xfId="47224"/>
    <cellStyle name="Sortie 19 2 2 2 7 5" xfId="47225"/>
    <cellStyle name="Sortie 19 2 2 2 7 6" xfId="47226"/>
    <cellStyle name="Sortie 19 2 2 2 8" xfId="47227"/>
    <cellStyle name="Sortie 19 2 2 2 9" xfId="47228"/>
    <cellStyle name="Sortie 19 2 2 3" xfId="47229"/>
    <cellStyle name="Sortie 19 2 2 3 2" xfId="47230"/>
    <cellStyle name="Sortie 19 2 2 3 3" xfId="47231"/>
    <cellStyle name="Sortie 19 2 2 3 4" xfId="47232"/>
    <cellStyle name="Sortie 19 2 2 3 5" xfId="47233"/>
    <cellStyle name="Sortie 19 2 2 3 6" xfId="47234"/>
    <cellStyle name="Sortie 19 2 2 3 7" xfId="47235"/>
    <cellStyle name="Sortie 19 2 2 3 8" xfId="47236"/>
    <cellStyle name="Sortie 19 2 2 3 9" xfId="47237"/>
    <cellStyle name="Sortie 19 2 2 4" xfId="47238"/>
    <cellStyle name="Sortie 19 2 2 4 2" xfId="47239"/>
    <cellStyle name="Sortie 19 2 2 4 3" xfId="47240"/>
    <cellStyle name="Sortie 19 2 2 4 4" xfId="47241"/>
    <cellStyle name="Sortie 19 2 2 4 5" xfId="47242"/>
    <cellStyle name="Sortie 19 2 2 4 6" xfId="47243"/>
    <cellStyle name="Sortie 19 2 2 4 7" xfId="47244"/>
    <cellStyle name="Sortie 19 2 2 4 8" xfId="47245"/>
    <cellStyle name="Sortie 19 2 2 4 9" xfId="47246"/>
    <cellStyle name="Sortie 19 2 2 5" xfId="47247"/>
    <cellStyle name="Sortie 19 2 2 5 2" xfId="47248"/>
    <cellStyle name="Sortie 19 2 2 5 3" xfId="47249"/>
    <cellStyle name="Sortie 19 2 2 5 4" xfId="47250"/>
    <cellStyle name="Sortie 19 2 2 5 5" xfId="47251"/>
    <cellStyle name="Sortie 19 2 2 5 6" xfId="47252"/>
    <cellStyle name="Sortie 19 2 2 6" xfId="47253"/>
    <cellStyle name="Sortie 19 2 3" xfId="47254"/>
    <cellStyle name="Sortie 19 2 3 10" xfId="47255"/>
    <cellStyle name="Sortie 19 2 3 11" xfId="47256"/>
    <cellStyle name="Sortie 19 2 3 12" xfId="47257"/>
    <cellStyle name="Sortie 19 2 3 13" xfId="47258"/>
    <cellStyle name="Sortie 19 2 3 14" xfId="47259"/>
    <cellStyle name="Sortie 19 2 3 15" xfId="47260"/>
    <cellStyle name="Sortie 19 2 3 2" xfId="47261"/>
    <cellStyle name="Sortie 19 2 3 2 10" xfId="47262"/>
    <cellStyle name="Sortie 19 2 3 2 2" xfId="47263"/>
    <cellStyle name="Sortie 19 2 3 2 2 2" xfId="47264"/>
    <cellStyle name="Sortie 19 2 3 2 2 3" xfId="47265"/>
    <cellStyle name="Sortie 19 2 3 2 2 4" xfId="47266"/>
    <cellStyle name="Sortie 19 2 3 2 2 5" xfId="47267"/>
    <cellStyle name="Sortie 19 2 3 2 2 6" xfId="47268"/>
    <cellStyle name="Sortie 19 2 3 2 2 7" xfId="47269"/>
    <cellStyle name="Sortie 19 2 3 2 2 8" xfId="47270"/>
    <cellStyle name="Sortie 19 2 3 2 2 9" xfId="47271"/>
    <cellStyle name="Sortie 19 2 3 2 3" xfId="47272"/>
    <cellStyle name="Sortie 19 2 3 2 4" xfId="47273"/>
    <cellStyle name="Sortie 19 2 3 2 5" xfId="47274"/>
    <cellStyle name="Sortie 19 2 3 2 6" xfId="47275"/>
    <cellStyle name="Sortie 19 2 3 2 7" xfId="47276"/>
    <cellStyle name="Sortie 19 2 3 2 8" xfId="47277"/>
    <cellStyle name="Sortie 19 2 3 2 9" xfId="47278"/>
    <cellStyle name="Sortie 19 2 3 3" xfId="47279"/>
    <cellStyle name="Sortie 19 2 3 3 10" xfId="47280"/>
    <cellStyle name="Sortie 19 2 3 3 2" xfId="47281"/>
    <cellStyle name="Sortie 19 2 3 3 2 2" xfId="47282"/>
    <cellStyle name="Sortie 19 2 3 3 2 3" xfId="47283"/>
    <cellStyle name="Sortie 19 2 3 3 2 4" xfId="47284"/>
    <cellStyle name="Sortie 19 2 3 3 2 5" xfId="47285"/>
    <cellStyle name="Sortie 19 2 3 3 2 6" xfId="47286"/>
    <cellStyle name="Sortie 19 2 3 3 2 7" xfId="47287"/>
    <cellStyle name="Sortie 19 2 3 3 2 8" xfId="47288"/>
    <cellStyle name="Sortie 19 2 3 3 2 9" xfId="47289"/>
    <cellStyle name="Sortie 19 2 3 3 3" xfId="47290"/>
    <cellStyle name="Sortie 19 2 3 3 4" xfId="47291"/>
    <cellStyle name="Sortie 19 2 3 3 5" xfId="47292"/>
    <cellStyle name="Sortie 19 2 3 3 6" xfId="47293"/>
    <cellStyle name="Sortie 19 2 3 3 7" xfId="47294"/>
    <cellStyle name="Sortie 19 2 3 3 8" xfId="47295"/>
    <cellStyle name="Sortie 19 2 3 3 9" xfId="47296"/>
    <cellStyle name="Sortie 19 2 3 4" xfId="47297"/>
    <cellStyle name="Sortie 19 2 3 4 2" xfId="47298"/>
    <cellStyle name="Sortie 19 2 3 4 3" xfId="47299"/>
    <cellStyle name="Sortie 19 2 3 4 4" xfId="47300"/>
    <cellStyle name="Sortie 19 2 3 4 5" xfId="47301"/>
    <cellStyle name="Sortie 19 2 3 4 6" xfId="47302"/>
    <cellStyle name="Sortie 19 2 3 4 7" xfId="47303"/>
    <cellStyle name="Sortie 19 2 3 4 8" xfId="47304"/>
    <cellStyle name="Sortie 19 2 3 4 9" xfId="47305"/>
    <cellStyle name="Sortie 19 2 3 5" xfId="47306"/>
    <cellStyle name="Sortie 19 2 3 5 2" xfId="47307"/>
    <cellStyle name="Sortie 19 2 3 5 3" xfId="47308"/>
    <cellStyle name="Sortie 19 2 3 5 4" xfId="47309"/>
    <cellStyle name="Sortie 19 2 3 5 5" xfId="47310"/>
    <cellStyle name="Sortie 19 2 3 5 6" xfId="47311"/>
    <cellStyle name="Sortie 19 2 3 5 7" xfId="47312"/>
    <cellStyle name="Sortie 19 2 3 5 8" xfId="47313"/>
    <cellStyle name="Sortie 19 2 3 5 9" xfId="47314"/>
    <cellStyle name="Sortie 19 2 3 6" xfId="47315"/>
    <cellStyle name="Sortie 19 2 3 6 2" xfId="47316"/>
    <cellStyle name="Sortie 19 2 3 6 3" xfId="47317"/>
    <cellStyle name="Sortie 19 2 3 6 4" xfId="47318"/>
    <cellStyle name="Sortie 19 2 3 6 5" xfId="47319"/>
    <cellStyle name="Sortie 19 2 3 6 6" xfId="47320"/>
    <cellStyle name="Sortie 19 2 3 7" xfId="47321"/>
    <cellStyle name="Sortie 19 2 3 7 2" xfId="47322"/>
    <cellStyle name="Sortie 19 2 3 7 3" xfId="47323"/>
    <cellStyle name="Sortie 19 2 3 7 4" xfId="47324"/>
    <cellStyle name="Sortie 19 2 3 7 5" xfId="47325"/>
    <cellStyle name="Sortie 19 2 3 7 6" xfId="47326"/>
    <cellStyle name="Sortie 19 2 3 8" xfId="47327"/>
    <cellStyle name="Sortie 19 2 3 9" xfId="47328"/>
    <cellStyle name="Sortie 19 2 4" xfId="47329"/>
    <cellStyle name="Sortie 19 2 4 2" xfId="47330"/>
    <cellStyle name="Sortie 19 2 4 3" xfId="47331"/>
    <cellStyle name="Sortie 19 2 4 4" xfId="47332"/>
    <cellStyle name="Sortie 19 2 4 5" xfId="47333"/>
    <cellStyle name="Sortie 19 2 4 6" xfId="47334"/>
    <cellStyle name="Sortie 19 2 4 7" xfId="47335"/>
    <cellStyle name="Sortie 19 2 4 8" xfId="47336"/>
    <cellStyle name="Sortie 19 2 4 9" xfId="47337"/>
    <cellStyle name="Sortie 19 2 5" xfId="47338"/>
    <cellStyle name="Sortie 19 2 5 2" xfId="47339"/>
    <cellStyle name="Sortie 19 2 5 3" xfId="47340"/>
    <cellStyle name="Sortie 19 2 5 4" xfId="47341"/>
    <cellStyle name="Sortie 19 2 5 5" xfId="47342"/>
    <cellStyle name="Sortie 19 2 5 6" xfId="47343"/>
    <cellStyle name="Sortie 19 2 5 7" xfId="47344"/>
    <cellStyle name="Sortie 19 2 5 8" xfId="47345"/>
    <cellStyle name="Sortie 19 2 5 9" xfId="47346"/>
    <cellStyle name="Sortie 19 2 6" xfId="47347"/>
    <cellStyle name="Sortie 19 2 6 2" xfId="47348"/>
    <cellStyle name="Sortie 19 2 6 3" xfId="47349"/>
    <cellStyle name="Sortie 19 2 6 4" xfId="47350"/>
    <cellStyle name="Sortie 19 2 6 5" xfId="47351"/>
    <cellStyle name="Sortie 19 2 6 6" xfId="47352"/>
    <cellStyle name="Sortie 19 2 7" xfId="47353"/>
    <cellStyle name="Sortie 19 3" xfId="47354"/>
    <cellStyle name="Sortie 19 3 2" xfId="47355"/>
    <cellStyle name="Sortie 19 3 2 10" xfId="47356"/>
    <cellStyle name="Sortie 19 3 2 11" xfId="47357"/>
    <cellStyle name="Sortie 19 3 2 12" xfId="47358"/>
    <cellStyle name="Sortie 19 3 2 13" xfId="47359"/>
    <cellStyle name="Sortie 19 3 2 14" xfId="47360"/>
    <cellStyle name="Sortie 19 3 2 15" xfId="47361"/>
    <cellStyle name="Sortie 19 3 2 2" xfId="47362"/>
    <cellStyle name="Sortie 19 3 2 2 10" xfId="47363"/>
    <cellStyle name="Sortie 19 3 2 2 2" xfId="47364"/>
    <cellStyle name="Sortie 19 3 2 2 2 2" xfId="47365"/>
    <cellStyle name="Sortie 19 3 2 2 2 3" xfId="47366"/>
    <cellStyle name="Sortie 19 3 2 2 2 4" xfId="47367"/>
    <cellStyle name="Sortie 19 3 2 2 2 5" xfId="47368"/>
    <cellStyle name="Sortie 19 3 2 2 2 6" xfId="47369"/>
    <cellStyle name="Sortie 19 3 2 2 2 7" xfId="47370"/>
    <cellStyle name="Sortie 19 3 2 2 2 8" xfId="47371"/>
    <cellStyle name="Sortie 19 3 2 2 2 9" xfId="47372"/>
    <cellStyle name="Sortie 19 3 2 2 3" xfId="47373"/>
    <cellStyle name="Sortie 19 3 2 2 4" xfId="47374"/>
    <cellStyle name="Sortie 19 3 2 2 5" xfId="47375"/>
    <cellStyle name="Sortie 19 3 2 2 6" xfId="47376"/>
    <cellStyle name="Sortie 19 3 2 2 7" xfId="47377"/>
    <cellStyle name="Sortie 19 3 2 2 8" xfId="47378"/>
    <cellStyle name="Sortie 19 3 2 2 9" xfId="47379"/>
    <cellStyle name="Sortie 19 3 2 3" xfId="47380"/>
    <cellStyle name="Sortie 19 3 2 3 10" xfId="47381"/>
    <cellStyle name="Sortie 19 3 2 3 2" xfId="47382"/>
    <cellStyle name="Sortie 19 3 2 3 2 2" xfId="47383"/>
    <cellStyle name="Sortie 19 3 2 3 2 3" xfId="47384"/>
    <cellStyle name="Sortie 19 3 2 3 2 4" xfId="47385"/>
    <cellStyle name="Sortie 19 3 2 3 2 5" xfId="47386"/>
    <cellStyle name="Sortie 19 3 2 3 2 6" xfId="47387"/>
    <cellStyle name="Sortie 19 3 2 3 2 7" xfId="47388"/>
    <cellStyle name="Sortie 19 3 2 3 2 8" xfId="47389"/>
    <cellStyle name="Sortie 19 3 2 3 2 9" xfId="47390"/>
    <cellStyle name="Sortie 19 3 2 3 3" xfId="47391"/>
    <cellStyle name="Sortie 19 3 2 3 4" xfId="47392"/>
    <cellStyle name="Sortie 19 3 2 3 5" xfId="47393"/>
    <cellStyle name="Sortie 19 3 2 3 6" xfId="47394"/>
    <cellStyle name="Sortie 19 3 2 3 7" xfId="47395"/>
    <cellStyle name="Sortie 19 3 2 3 8" xfId="47396"/>
    <cellStyle name="Sortie 19 3 2 3 9" xfId="47397"/>
    <cellStyle name="Sortie 19 3 2 4" xfId="47398"/>
    <cellStyle name="Sortie 19 3 2 4 2" xfId="47399"/>
    <cellStyle name="Sortie 19 3 2 4 3" xfId="47400"/>
    <cellStyle name="Sortie 19 3 2 4 4" xfId="47401"/>
    <cellStyle name="Sortie 19 3 2 4 5" xfId="47402"/>
    <cellStyle name="Sortie 19 3 2 4 6" xfId="47403"/>
    <cellStyle name="Sortie 19 3 2 4 7" xfId="47404"/>
    <cellStyle name="Sortie 19 3 2 4 8" xfId="47405"/>
    <cellStyle name="Sortie 19 3 2 4 9" xfId="47406"/>
    <cellStyle name="Sortie 19 3 2 5" xfId="47407"/>
    <cellStyle name="Sortie 19 3 2 5 2" xfId="47408"/>
    <cellStyle name="Sortie 19 3 2 5 3" xfId="47409"/>
    <cellStyle name="Sortie 19 3 2 5 4" xfId="47410"/>
    <cellStyle name="Sortie 19 3 2 5 5" xfId="47411"/>
    <cellStyle name="Sortie 19 3 2 5 6" xfId="47412"/>
    <cellStyle name="Sortie 19 3 2 5 7" xfId="47413"/>
    <cellStyle name="Sortie 19 3 2 5 8" xfId="47414"/>
    <cellStyle name="Sortie 19 3 2 5 9" xfId="47415"/>
    <cellStyle name="Sortie 19 3 2 6" xfId="47416"/>
    <cellStyle name="Sortie 19 3 2 6 2" xfId="47417"/>
    <cellStyle name="Sortie 19 3 2 6 3" xfId="47418"/>
    <cellStyle name="Sortie 19 3 2 6 4" xfId="47419"/>
    <cellStyle name="Sortie 19 3 2 6 5" xfId="47420"/>
    <cellStyle name="Sortie 19 3 2 6 6" xfId="47421"/>
    <cellStyle name="Sortie 19 3 2 7" xfId="47422"/>
    <cellStyle name="Sortie 19 3 2 7 2" xfId="47423"/>
    <cellStyle name="Sortie 19 3 2 7 3" xfId="47424"/>
    <cellStyle name="Sortie 19 3 2 7 4" xfId="47425"/>
    <cellStyle name="Sortie 19 3 2 7 5" xfId="47426"/>
    <cellStyle name="Sortie 19 3 2 7 6" xfId="47427"/>
    <cellStyle name="Sortie 19 3 2 8" xfId="47428"/>
    <cellStyle name="Sortie 19 3 2 9" xfId="47429"/>
    <cellStyle name="Sortie 19 3 3" xfId="47430"/>
    <cellStyle name="Sortie 19 3 3 2" xfId="47431"/>
    <cellStyle name="Sortie 19 3 3 3" xfId="47432"/>
    <cellStyle name="Sortie 19 3 3 4" xfId="47433"/>
    <cellStyle name="Sortie 19 3 3 5" xfId="47434"/>
    <cellStyle name="Sortie 19 3 3 6" xfId="47435"/>
    <cellStyle name="Sortie 19 3 3 7" xfId="47436"/>
    <cellStyle name="Sortie 19 3 3 8" xfId="47437"/>
    <cellStyle name="Sortie 19 3 3 9" xfId="47438"/>
    <cellStyle name="Sortie 19 3 4" xfId="47439"/>
    <cellStyle name="Sortie 19 3 4 2" xfId="47440"/>
    <cellStyle name="Sortie 19 3 4 3" xfId="47441"/>
    <cellStyle name="Sortie 19 3 4 4" xfId="47442"/>
    <cellStyle name="Sortie 19 3 4 5" xfId="47443"/>
    <cellStyle name="Sortie 19 3 4 6" xfId="47444"/>
    <cellStyle name="Sortie 19 3 4 7" xfId="47445"/>
    <cellStyle name="Sortie 19 3 4 8" xfId="47446"/>
    <cellStyle name="Sortie 19 3 4 9" xfId="47447"/>
    <cellStyle name="Sortie 19 3 5" xfId="47448"/>
    <cellStyle name="Sortie 19 3 5 2" xfId="47449"/>
    <cellStyle name="Sortie 19 3 5 3" xfId="47450"/>
    <cellStyle name="Sortie 19 3 5 4" xfId="47451"/>
    <cellStyle name="Sortie 19 3 5 5" xfId="47452"/>
    <cellStyle name="Sortie 19 3 5 6" xfId="47453"/>
    <cellStyle name="Sortie 19 3 6" xfId="47454"/>
    <cellStyle name="Sortie 19 4" xfId="47455"/>
    <cellStyle name="Sortie 19 4 10" xfId="47456"/>
    <cellStyle name="Sortie 19 4 11" xfId="47457"/>
    <cellStyle name="Sortie 19 4 12" xfId="47458"/>
    <cellStyle name="Sortie 19 4 13" xfId="47459"/>
    <cellStyle name="Sortie 19 4 14" xfId="47460"/>
    <cellStyle name="Sortie 19 4 15" xfId="47461"/>
    <cellStyle name="Sortie 19 4 2" xfId="47462"/>
    <cellStyle name="Sortie 19 4 2 10" xfId="47463"/>
    <cellStyle name="Sortie 19 4 2 2" xfId="47464"/>
    <cellStyle name="Sortie 19 4 2 2 2" xfId="47465"/>
    <cellStyle name="Sortie 19 4 2 2 3" xfId="47466"/>
    <cellStyle name="Sortie 19 4 2 2 4" xfId="47467"/>
    <cellStyle name="Sortie 19 4 2 2 5" xfId="47468"/>
    <cellStyle name="Sortie 19 4 2 2 6" xfId="47469"/>
    <cellStyle name="Sortie 19 4 2 2 7" xfId="47470"/>
    <cellStyle name="Sortie 19 4 2 2 8" xfId="47471"/>
    <cellStyle name="Sortie 19 4 2 2 9" xfId="47472"/>
    <cellStyle name="Sortie 19 4 2 3" xfId="47473"/>
    <cellStyle name="Sortie 19 4 2 4" xfId="47474"/>
    <cellStyle name="Sortie 19 4 2 5" xfId="47475"/>
    <cellStyle name="Sortie 19 4 2 6" xfId="47476"/>
    <cellStyle name="Sortie 19 4 2 7" xfId="47477"/>
    <cellStyle name="Sortie 19 4 2 8" xfId="47478"/>
    <cellStyle name="Sortie 19 4 2 9" xfId="47479"/>
    <cellStyle name="Sortie 19 4 3" xfId="47480"/>
    <cellStyle name="Sortie 19 4 3 10" xfId="47481"/>
    <cellStyle name="Sortie 19 4 3 2" xfId="47482"/>
    <cellStyle name="Sortie 19 4 3 2 2" xfId="47483"/>
    <cellStyle name="Sortie 19 4 3 2 3" xfId="47484"/>
    <cellStyle name="Sortie 19 4 3 2 4" xfId="47485"/>
    <cellStyle name="Sortie 19 4 3 2 5" xfId="47486"/>
    <cellStyle name="Sortie 19 4 3 2 6" xfId="47487"/>
    <cellStyle name="Sortie 19 4 3 2 7" xfId="47488"/>
    <cellStyle name="Sortie 19 4 3 2 8" xfId="47489"/>
    <cellStyle name="Sortie 19 4 3 2 9" xfId="47490"/>
    <cellStyle name="Sortie 19 4 3 3" xfId="47491"/>
    <cellStyle name="Sortie 19 4 3 4" xfId="47492"/>
    <cellStyle name="Sortie 19 4 3 5" xfId="47493"/>
    <cellStyle name="Sortie 19 4 3 6" xfId="47494"/>
    <cellStyle name="Sortie 19 4 3 7" xfId="47495"/>
    <cellStyle name="Sortie 19 4 3 8" xfId="47496"/>
    <cellStyle name="Sortie 19 4 3 9" xfId="47497"/>
    <cellStyle name="Sortie 19 4 4" xfId="47498"/>
    <cellStyle name="Sortie 19 4 4 2" xfId="47499"/>
    <cellStyle name="Sortie 19 4 4 3" xfId="47500"/>
    <cellStyle name="Sortie 19 4 4 4" xfId="47501"/>
    <cellStyle name="Sortie 19 4 4 5" xfId="47502"/>
    <cellStyle name="Sortie 19 4 4 6" xfId="47503"/>
    <cellStyle name="Sortie 19 4 4 7" xfId="47504"/>
    <cellStyle name="Sortie 19 4 4 8" xfId="47505"/>
    <cellStyle name="Sortie 19 4 4 9" xfId="47506"/>
    <cellStyle name="Sortie 19 4 5" xfId="47507"/>
    <cellStyle name="Sortie 19 4 5 2" xfId="47508"/>
    <cellStyle name="Sortie 19 4 5 3" xfId="47509"/>
    <cellStyle name="Sortie 19 4 5 4" xfId="47510"/>
    <cellStyle name="Sortie 19 4 5 5" xfId="47511"/>
    <cellStyle name="Sortie 19 4 5 6" xfId="47512"/>
    <cellStyle name="Sortie 19 4 5 7" xfId="47513"/>
    <cellStyle name="Sortie 19 4 5 8" xfId="47514"/>
    <cellStyle name="Sortie 19 4 5 9" xfId="47515"/>
    <cellStyle name="Sortie 19 4 6" xfId="47516"/>
    <cellStyle name="Sortie 19 4 6 2" xfId="47517"/>
    <cellStyle name="Sortie 19 4 6 3" xfId="47518"/>
    <cellStyle name="Sortie 19 4 6 4" xfId="47519"/>
    <cellStyle name="Sortie 19 4 6 5" xfId="47520"/>
    <cellStyle name="Sortie 19 4 6 6" xfId="47521"/>
    <cellStyle name="Sortie 19 4 7" xfId="47522"/>
    <cellStyle name="Sortie 19 4 7 2" xfId="47523"/>
    <cellStyle name="Sortie 19 4 7 3" xfId="47524"/>
    <cellStyle name="Sortie 19 4 7 4" xfId="47525"/>
    <cellStyle name="Sortie 19 4 7 5" xfId="47526"/>
    <cellStyle name="Sortie 19 4 7 6" xfId="47527"/>
    <cellStyle name="Sortie 19 4 8" xfId="47528"/>
    <cellStyle name="Sortie 19 4 9" xfId="47529"/>
    <cellStyle name="Sortie 19 5" xfId="47530"/>
    <cellStyle name="Sortie 19 5 2" xfId="47531"/>
    <cellStyle name="Sortie 19 5 3" xfId="47532"/>
    <cellStyle name="Sortie 19 5 4" xfId="47533"/>
    <cellStyle name="Sortie 19 5 5" xfId="47534"/>
    <cellStyle name="Sortie 19 5 6" xfId="47535"/>
    <cellStyle name="Sortie 19 5 7" xfId="47536"/>
    <cellStyle name="Sortie 19 5 8" xfId="47537"/>
    <cellStyle name="Sortie 19 5 9" xfId="47538"/>
    <cellStyle name="Sortie 19 6" xfId="47539"/>
    <cellStyle name="Sortie 19 6 2" xfId="47540"/>
    <cellStyle name="Sortie 19 6 3" xfId="47541"/>
    <cellStyle name="Sortie 19 6 4" xfId="47542"/>
    <cellStyle name="Sortie 19 6 5" xfId="47543"/>
    <cellStyle name="Sortie 19 6 6" xfId="47544"/>
    <cellStyle name="Sortie 19 6 7" xfId="47545"/>
    <cellStyle name="Sortie 19 6 8" xfId="47546"/>
    <cellStyle name="Sortie 19 6 9" xfId="47547"/>
    <cellStyle name="Sortie 19 7" xfId="47548"/>
    <cellStyle name="Sortie 19 7 2" xfId="47549"/>
    <cellStyle name="Sortie 19 7 3" xfId="47550"/>
    <cellStyle name="Sortie 19 7 4" xfId="47551"/>
    <cellStyle name="Sortie 19 7 5" xfId="47552"/>
    <cellStyle name="Sortie 19 7 6" xfId="47553"/>
    <cellStyle name="Sortie 19 8" xfId="47554"/>
    <cellStyle name="Sortie 2" xfId="47555"/>
    <cellStyle name="Sortie 2 2" xfId="47556"/>
    <cellStyle name="Sortie 2 2 2" xfId="47557"/>
    <cellStyle name="Sortie 2 2 2 2" xfId="47558"/>
    <cellStyle name="Sortie 2 2 2 2 10" xfId="47559"/>
    <cellStyle name="Sortie 2 2 2 2 11" xfId="47560"/>
    <cellStyle name="Sortie 2 2 2 2 12" xfId="47561"/>
    <cellStyle name="Sortie 2 2 2 2 13" xfId="47562"/>
    <cellStyle name="Sortie 2 2 2 2 14" xfId="47563"/>
    <cellStyle name="Sortie 2 2 2 2 15" xfId="47564"/>
    <cellStyle name="Sortie 2 2 2 2 2" xfId="47565"/>
    <cellStyle name="Sortie 2 2 2 2 2 10" xfId="47566"/>
    <cellStyle name="Sortie 2 2 2 2 2 2" xfId="47567"/>
    <cellStyle name="Sortie 2 2 2 2 2 2 2" xfId="47568"/>
    <cellStyle name="Sortie 2 2 2 2 2 2 3" xfId="47569"/>
    <cellStyle name="Sortie 2 2 2 2 2 2 4" xfId="47570"/>
    <cellStyle name="Sortie 2 2 2 2 2 2 5" xfId="47571"/>
    <cellStyle name="Sortie 2 2 2 2 2 2 6" xfId="47572"/>
    <cellStyle name="Sortie 2 2 2 2 2 2 7" xfId="47573"/>
    <cellStyle name="Sortie 2 2 2 2 2 2 8" xfId="47574"/>
    <cellStyle name="Sortie 2 2 2 2 2 2 9" xfId="47575"/>
    <cellStyle name="Sortie 2 2 2 2 2 3" xfId="47576"/>
    <cellStyle name="Sortie 2 2 2 2 2 4" xfId="47577"/>
    <cellStyle name="Sortie 2 2 2 2 2 5" xfId="47578"/>
    <cellStyle name="Sortie 2 2 2 2 2 6" xfId="47579"/>
    <cellStyle name="Sortie 2 2 2 2 2 7" xfId="47580"/>
    <cellStyle name="Sortie 2 2 2 2 2 8" xfId="47581"/>
    <cellStyle name="Sortie 2 2 2 2 2 9" xfId="47582"/>
    <cellStyle name="Sortie 2 2 2 2 3" xfId="47583"/>
    <cellStyle name="Sortie 2 2 2 2 3 10" xfId="47584"/>
    <cellStyle name="Sortie 2 2 2 2 3 2" xfId="47585"/>
    <cellStyle name="Sortie 2 2 2 2 3 2 2" xfId="47586"/>
    <cellStyle name="Sortie 2 2 2 2 3 2 3" xfId="47587"/>
    <cellStyle name="Sortie 2 2 2 2 3 2 4" xfId="47588"/>
    <cellStyle name="Sortie 2 2 2 2 3 2 5" xfId="47589"/>
    <cellStyle name="Sortie 2 2 2 2 3 2 6" xfId="47590"/>
    <cellStyle name="Sortie 2 2 2 2 3 2 7" xfId="47591"/>
    <cellStyle name="Sortie 2 2 2 2 3 2 8" xfId="47592"/>
    <cellStyle name="Sortie 2 2 2 2 3 2 9" xfId="47593"/>
    <cellStyle name="Sortie 2 2 2 2 3 3" xfId="47594"/>
    <cellStyle name="Sortie 2 2 2 2 3 4" xfId="47595"/>
    <cellStyle name="Sortie 2 2 2 2 3 5" xfId="47596"/>
    <cellStyle name="Sortie 2 2 2 2 3 6" xfId="47597"/>
    <cellStyle name="Sortie 2 2 2 2 3 7" xfId="47598"/>
    <cellStyle name="Sortie 2 2 2 2 3 8" xfId="47599"/>
    <cellStyle name="Sortie 2 2 2 2 3 9" xfId="47600"/>
    <cellStyle name="Sortie 2 2 2 2 4" xfId="47601"/>
    <cellStyle name="Sortie 2 2 2 2 4 2" xfId="47602"/>
    <cellStyle name="Sortie 2 2 2 2 4 3" xfId="47603"/>
    <cellStyle name="Sortie 2 2 2 2 4 4" xfId="47604"/>
    <cellStyle name="Sortie 2 2 2 2 4 5" xfId="47605"/>
    <cellStyle name="Sortie 2 2 2 2 4 6" xfId="47606"/>
    <cellStyle name="Sortie 2 2 2 2 4 7" xfId="47607"/>
    <cellStyle name="Sortie 2 2 2 2 4 8" xfId="47608"/>
    <cellStyle name="Sortie 2 2 2 2 4 9" xfId="47609"/>
    <cellStyle name="Sortie 2 2 2 2 5" xfId="47610"/>
    <cellStyle name="Sortie 2 2 2 2 5 2" xfId="47611"/>
    <cellStyle name="Sortie 2 2 2 2 5 3" xfId="47612"/>
    <cellStyle name="Sortie 2 2 2 2 5 4" xfId="47613"/>
    <cellStyle name="Sortie 2 2 2 2 5 5" xfId="47614"/>
    <cellStyle name="Sortie 2 2 2 2 5 6" xfId="47615"/>
    <cellStyle name="Sortie 2 2 2 2 5 7" xfId="47616"/>
    <cellStyle name="Sortie 2 2 2 2 5 8" xfId="47617"/>
    <cellStyle name="Sortie 2 2 2 2 5 9" xfId="47618"/>
    <cellStyle name="Sortie 2 2 2 2 6" xfId="47619"/>
    <cellStyle name="Sortie 2 2 2 2 6 2" xfId="47620"/>
    <cellStyle name="Sortie 2 2 2 2 6 3" xfId="47621"/>
    <cellStyle name="Sortie 2 2 2 2 6 4" xfId="47622"/>
    <cellStyle name="Sortie 2 2 2 2 6 5" xfId="47623"/>
    <cellStyle name="Sortie 2 2 2 2 6 6" xfId="47624"/>
    <cellStyle name="Sortie 2 2 2 2 7" xfId="47625"/>
    <cellStyle name="Sortie 2 2 2 2 7 2" xfId="47626"/>
    <cellStyle name="Sortie 2 2 2 2 7 3" xfId="47627"/>
    <cellStyle name="Sortie 2 2 2 2 7 4" xfId="47628"/>
    <cellStyle name="Sortie 2 2 2 2 7 5" xfId="47629"/>
    <cellStyle name="Sortie 2 2 2 2 7 6" xfId="47630"/>
    <cellStyle name="Sortie 2 2 2 2 8" xfId="47631"/>
    <cellStyle name="Sortie 2 2 2 2 9" xfId="47632"/>
    <cellStyle name="Sortie 2 2 2 3" xfId="47633"/>
    <cellStyle name="Sortie 2 2 2 3 2" xfId="47634"/>
    <cellStyle name="Sortie 2 2 2 3 3" xfId="47635"/>
    <cellStyle name="Sortie 2 2 2 3 4" xfId="47636"/>
    <cellStyle name="Sortie 2 2 2 3 5" xfId="47637"/>
    <cellStyle name="Sortie 2 2 2 3 6" xfId="47638"/>
    <cellStyle name="Sortie 2 2 2 3 7" xfId="47639"/>
    <cellStyle name="Sortie 2 2 2 3 8" xfId="47640"/>
    <cellStyle name="Sortie 2 2 2 3 9" xfId="47641"/>
    <cellStyle name="Sortie 2 2 2 4" xfId="47642"/>
    <cellStyle name="Sortie 2 2 2 4 2" xfId="47643"/>
    <cellStyle name="Sortie 2 2 2 4 3" xfId="47644"/>
    <cellStyle name="Sortie 2 2 2 4 4" xfId="47645"/>
    <cellStyle name="Sortie 2 2 2 4 5" xfId="47646"/>
    <cellStyle name="Sortie 2 2 2 4 6" xfId="47647"/>
    <cellStyle name="Sortie 2 2 2 4 7" xfId="47648"/>
    <cellStyle name="Sortie 2 2 2 4 8" xfId="47649"/>
    <cellStyle name="Sortie 2 2 2 4 9" xfId="47650"/>
    <cellStyle name="Sortie 2 2 2 5" xfId="47651"/>
    <cellStyle name="Sortie 2 2 2 5 2" xfId="47652"/>
    <cellStyle name="Sortie 2 2 2 5 3" xfId="47653"/>
    <cellStyle name="Sortie 2 2 2 5 4" xfId="47654"/>
    <cellStyle name="Sortie 2 2 2 5 5" xfId="47655"/>
    <cellStyle name="Sortie 2 2 2 5 6" xfId="47656"/>
    <cellStyle name="Sortie 2 2 2 6" xfId="47657"/>
    <cellStyle name="Sortie 2 2 3" xfId="47658"/>
    <cellStyle name="Sortie 2 2 3 10" xfId="47659"/>
    <cellStyle name="Sortie 2 2 3 11" xfId="47660"/>
    <cellStyle name="Sortie 2 2 3 12" xfId="47661"/>
    <cellStyle name="Sortie 2 2 3 13" xfId="47662"/>
    <cellStyle name="Sortie 2 2 3 14" xfId="47663"/>
    <cellStyle name="Sortie 2 2 3 15" xfId="47664"/>
    <cellStyle name="Sortie 2 2 3 2" xfId="47665"/>
    <cellStyle name="Sortie 2 2 3 2 10" xfId="47666"/>
    <cellStyle name="Sortie 2 2 3 2 2" xfId="47667"/>
    <cellStyle name="Sortie 2 2 3 2 2 2" xfId="47668"/>
    <cellStyle name="Sortie 2 2 3 2 2 3" xfId="47669"/>
    <cellStyle name="Sortie 2 2 3 2 2 4" xfId="47670"/>
    <cellStyle name="Sortie 2 2 3 2 2 5" xfId="47671"/>
    <cellStyle name="Sortie 2 2 3 2 2 6" xfId="47672"/>
    <cellStyle name="Sortie 2 2 3 2 2 7" xfId="47673"/>
    <cellStyle name="Sortie 2 2 3 2 2 8" xfId="47674"/>
    <cellStyle name="Sortie 2 2 3 2 2 9" xfId="47675"/>
    <cellStyle name="Sortie 2 2 3 2 3" xfId="47676"/>
    <cellStyle name="Sortie 2 2 3 2 4" xfId="47677"/>
    <cellStyle name="Sortie 2 2 3 2 5" xfId="47678"/>
    <cellStyle name="Sortie 2 2 3 2 6" xfId="47679"/>
    <cellStyle name="Sortie 2 2 3 2 7" xfId="47680"/>
    <cellStyle name="Sortie 2 2 3 2 8" xfId="47681"/>
    <cellStyle name="Sortie 2 2 3 2 9" xfId="47682"/>
    <cellStyle name="Sortie 2 2 3 3" xfId="47683"/>
    <cellStyle name="Sortie 2 2 3 3 10" xfId="47684"/>
    <cellStyle name="Sortie 2 2 3 3 2" xfId="47685"/>
    <cellStyle name="Sortie 2 2 3 3 2 2" xfId="47686"/>
    <cellStyle name="Sortie 2 2 3 3 2 3" xfId="47687"/>
    <cellStyle name="Sortie 2 2 3 3 2 4" xfId="47688"/>
    <cellStyle name="Sortie 2 2 3 3 2 5" xfId="47689"/>
    <cellStyle name="Sortie 2 2 3 3 2 6" xfId="47690"/>
    <cellStyle name="Sortie 2 2 3 3 2 7" xfId="47691"/>
    <cellStyle name="Sortie 2 2 3 3 2 8" xfId="47692"/>
    <cellStyle name="Sortie 2 2 3 3 2 9" xfId="47693"/>
    <cellStyle name="Sortie 2 2 3 3 3" xfId="47694"/>
    <cellStyle name="Sortie 2 2 3 3 4" xfId="47695"/>
    <cellStyle name="Sortie 2 2 3 3 5" xfId="47696"/>
    <cellStyle name="Sortie 2 2 3 3 6" xfId="47697"/>
    <cellStyle name="Sortie 2 2 3 3 7" xfId="47698"/>
    <cellStyle name="Sortie 2 2 3 3 8" xfId="47699"/>
    <cellStyle name="Sortie 2 2 3 3 9" xfId="47700"/>
    <cellStyle name="Sortie 2 2 3 4" xfId="47701"/>
    <cellStyle name="Sortie 2 2 3 4 2" xfId="47702"/>
    <cellStyle name="Sortie 2 2 3 4 3" xfId="47703"/>
    <cellStyle name="Sortie 2 2 3 4 4" xfId="47704"/>
    <cellStyle name="Sortie 2 2 3 4 5" xfId="47705"/>
    <cellStyle name="Sortie 2 2 3 4 6" xfId="47706"/>
    <cellStyle name="Sortie 2 2 3 4 7" xfId="47707"/>
    <cellStyle name="Sortie 2 2 3 4 8" xfId="47708"/>
    <cellStyle name="Sortie 2 2 3 4 9" xfId="47709"/>
    <cellStyle name="Sortie 2 2 3 5" xfId="47710"/>
    <cellStyle name="Sortie 2 2 3 5 2" xfId="47711"/>
    <cellStyle name="Sortie 2 2 3 5 3" xfId="47712"/>
    <cellStyle name="Sortie 2 2 3 5 4" xfId="47713"/>
    <cellStyle name="Sortie 2 2 3 5 5" xfId="47714"/>
    <cellStyle name="Sortie 2 2 3 5 6" xfId="47715"/>
    <cellStyle name="Sortie 2 2 3 5 7" xfId="47716"/>
    <cellStyle name="Sortie 2 2 3 5 8" xfId="47717"/>
    <cellStyle name="Sortie 2 2 3 5 9" xfId="47718"/>
    <cellStyle name="Sortie 2 2 3 6" xfId="47719"/>
    <cellStyle name="Sortie 2 2 3 6 2" xfId="47720"/>
    <cellStyle name="Sortie 2 2 3 6 3" xfId="47721"/>
    <cellStyle name="Sortie 2 2 3 6 4" xfId="47722"/>
    <cellStyle name="Sortie 2 2 3 6 5" xfId="47723"/>
    <cellStyle name="Sortie 2 2 3 6 6" xfId="47724"/>
    <cellStyle name="Sortie 2 2 3 7" xfId="47725"/>
    <cellStyle name="Sortie 2 2 3 7 2" xfId="47726"/>
    <cellStyle name="Sortie 2 2 3 7 3" xfId="47727"/>
    <cellStyle name="Sortie 2 2 3 7 4" xfId="47728"/>
    <cellStyle name="Sortie 2 2 3 7 5" xfId="47729"/>
    <cellStyle name="Sortie 2 2 3 7 6" xfId="47730"/>
    <cellStyle name="Sortie 2 2 3 8" xfId="47731"/>
    <cellStyle name="Sortie 2 2 3 9" xfId="47732"/>
    <cellStyle name="Sortie 2 2 4" xfId="47733"/>
    <cellStyle name="Sortie 2 2 4 2" xfId="47734"/>
    <cellStyle name="Sortie 2 2 4 3" xfId="47735"/>
    <cellStyle name="Sortie 2 2 4 4" xfId="47736"/>
    <cellStyle name="Sortie 2 2 4 5" xfId="47737"/>
    <cellStyle name="Sortie 2 2 4 6" xfId="47738"/>
    <cellStyle name="Sortie 2 2 4 7" xfId="47739"/>
    <cellStyle name="Sortie 2 2 4 8" xfId="47740"/>
    <cellStyle name="Sortie 2 2 4 9" xfId="47741"/>
    <cellStyle name="Sortie 2 2 5" xfId="47742"/>
    <cellStyle name="Sortie 2 2 5 2" xfId="47743"/>
    <cellStyle name="Sortie 2 2 5 3" xfId="47744"/>
    <cellStyle name="Sortie 2 2 5 4" xfId="47745"/>
    <cellStyle name="Sortie 2 2 5 5" xfId="47746"/>
    <cellStyle name="Sortie 2 2 5 6" xfId="47747"/>
    <cellStyle name="Sortie 2 2 5 7" xfId="47748"/>
    <cellStyle name="Sortie 2 2 5 8" xfId="47749"/>
    <cellStyle name="Sortie 2 2 5 9" xfId="47750"/>
    <cellStyle name="Sortie 2 2 6" xfId="47751"/>
    <cellStyle name="Sortie 2 2 6 2" xfId="47752"/>
    <cellStyle name="Sortie 2 2 6 3" xfId="47753"/>
    <cellStyle name="Sortie 2 2 6 4" xfId="47754"/>
    <cellStyle name="Sortie 2 2 6 5" xfId="47755"/>
    <cellStyle name="Sortie 2 2 6 6" xfId="47756"/>
    <cellStyle name="Sortie 2 2 7" xfId="47757"/>
    <cellStyle name="Sortie 2 3" xfId="47758"/>
    <cellStyle name="Sortie 2 3 2" xfId="47759"/>
    <cellStyle name="Sortie 2 3 2 10" xfId="47760"/>
    <cellStyle name="Sortie 2 3 2 11" xfId="47761"/>
    <cellStyle name="Sortie 2 3 2 12" xfId="47762"/>
    <cellStyle name="Sortie 2 3 2 13" xfId="47763"/>
    <cellStyle name="Sortie 2 3 2 14" xfId="47764"/>
    <cellStyle name="Sortie 2 3 2 15" xfId="47765"/>
    <cellStyle name="Sortie 2 3 2 2" xfId="47766"/>
    <cellStyle name="Sortie 2 3 2 2 10" xfId="47767"/>
    <cellStyle name="Sortie 2 3 2 2 2" xfId="47768"/>
    <cellStyle name="Sortie 2 3 2 2 2 2" xfId="47769"/>
    <cellStyle name="Sortie 2 3 2 2 2 3" xfId="47770"/>
    <cellStyle name="Sortie 2 3 2 2 2 4" xfId="47771"/>
    <cellStyle name="Sortie 2 3 2 2 2 5" xfId="47772"/>
    <cellStyle name="Sortie 2 3 2 2 2 6" xfId="47773"/>
    <cellStyle name="Sortie 2 3 2 2 2 7" xfId="47774"/>
    <cellStyle name="Sortie 2 3 2 2 2 8" xfId="47775"/>
    <cellStyle name="Sortie 2 3 2 2 2 9" xfId="47776"/>
    <cellStyle name="Sortie 2 3 2 2 3" xfId="47777"/>
    <cellStyle name="Sortie 2 3 2 2 4" xfId="47778"/>
    <cellStyle name="Sortie 2 3 2 2 5" xfId="47779"/>
    <cellStyle name="Sortie 2 3 2 2 6" xfId="47780"/>
    <cellStyle name="Sortie 2 3 2 2 7" xfId="47781"/>
    <cellStyle name="Sortie 2 3 2 2 8" xfId="47782"/>
    <cellStyle name="Sortie 2 3 2 2 9" xfId="47783"/>
    <cellStyle name="Sortie 2 3 2 3" xfId="47784"/>
    <cellStyle name="Sortie 2 3 2 3 10" xfId="47785"/>
    <cellStyle name="Sortie 2 3 2 3 2" xfId="47786"/>
    <cellStyle name="Sortie 2 3 2 3 2 2" xfId="47787"/>
    <cellStyle name="Sortie 2 3 2 3 2 3" xfId="47788"/>
    <cellStyle name="Sortie 2 3 2 3 2 4" xfId="47789"/>
    <cellStyle name="Sortie 2 3 2 3 2 5" xfId="47790"/>
    <cellStyle name="Sortie 2 3 2 3 2 6" xfId="47791"/>
    <cellStyle name="Sortie 2 3 2 3 2 7" xfId="47792"/>
    <cellStyle name="Sortie 2 3 2 3 2 8" xfId="47793"/>
    <cellStyle name="Sortie 2 3 2 3 2 9" xfId="47794"/>
    <cellStyle name="Sortie 2 3 2 3 3" xfId="47795"/>
    <cellStyle name="Sortie 2 3 2 3 4" xfId="47796"/>
    <cellStyle name="Sortie 2 3 2 3 5" xfId="47797"/>
    <cellStyle name="Sortie 2 3 2 3 6" xfId="47798"/>
    <cellStyle name="Sortie 2 3 2 3 7" xfId="47799"/>
    <cellStyle name="Sortie 2 3 2 3 8" xfId="47800"/>
    <cellStyle name="Sortie 2 3 2 3 9" xfId="47801"/>
    <cellStyle name="Sortie 2 3 2 4" xfId="47802"/>
    <cellStyle name="Sortie 2 3 2 4 2" xfId="47803"/>
    <cellStyle name="Sortie 2 3 2 4 3" xfId="47804"/>
    <cellStyle name="Sortie 2 3 2 4 4" xfId="47805"/>
    <cellStyle name="Sortie 2 3 2 4 5" xfId="47806"/>
    <cellStyle name="Sortie 2 3 2 4 6" xfId="47807"/>
    <cellStyle name="Sortie 2 3 2 4 7" xfId="47808"/>
    <cellStyle name="Sortie 2 3 2 4 8" xfId="47809"/>
    <cellStyle name="Sortie 2 3 2 4 9" xfId="47810"/>
    <cellStyle name="Sortie 2 3 2 5" xfId="47811"/>
    <cellStyle name="Sortie 2 3 2 5 2" xfId="47812"/>
    <cellStyle name="Sortie 2 3 2 5 3" xfId="47813"/>
    <cellStyle name="Sortie 2 3 2 5 4" xfId="47814"/>
    <cellStyle name="Sortie 2 3 2 5 5" xfId="47815"/>
    <cellStyle name="Sortie 2 3 2 5 6" xfId="47816"/>
    <cellStyle name="Sortie 2 3 2 5 7" xfId="47817"/>
    <cellStyle name="Sortie 2 3 2 5 8" xfId="47818"/>
    <cellStyle name="Sortie 2 3 2 5 9" xfId="47819"/>
    <cellStyle name="Sortie 2 3 2 6" xfId="47820"/>
    <cellStyle name="Sortie 2 3 2 6 2" xfId="47821"/>
    <cellStyle name="Sortie 2 3 2 6 3" xfId="47822"/>
    <cellStyle name="Sortie 2 3 2 6 4" xfId="47823"/>
    <cellStyle name="Sortie 2 3 2 6 5" xfId="47824"/>
    <cellStyle name="Sortie 2 3 2 6 6" xfId="47825"/>
    <cellStyle name="Sortie 2 3 2 7" xfId="47826"/>
    <cellStyle name="Sortie 2 3 2 7 2" xfId="47827"/>
    <cellStyle name="Sortie 2 3 2 7 3" xfId="47828"/>
    <cellStyle name="Sortie 2 3 2 7 4" xfId="47829"/>
    <cellStyle name="Sortie 2 3 2 7 5" xfId="47830"/>
    <cellStyle name="Sortie 2 3 2 7 6" xfId="47831"/>
    <cellStyle name="Sortie 2 3 2 8" xfId="47832"/>
    <cellStyle name="Sortie 2 3 2 9" xfId="47833"/>
    <cellStyle name="Sortie 2 3 3" xfId="47834"/>
    <cellStyle name="Sortie 2 3 3 2" xfId="47835"/>
    <cellStyle name="Sortie 2 3 3 3" xfId="47836"/>
    <cellStyle name="Sortie 2 3 3 4" xfId="47837"/>
    <cellStyle name="Sortie 2 3 3 5" xfId="47838"/>
    <cellStyle name="Sortie 2 3 3 6" xfId="47839"/>
    <cellStyle name="Sortie 2 3 3 7" xfId="47840"/>
    <cellStyle name="Sortie 2 3 3 8" xfId="47841"/>
    <cellStyle name="Sortie 2 3 3 9" xfId="47842"/>
    <cellStyle name="Sortie 2 3 4" xfId="47843"/>
    <cellStyle name="Sortie 2 3 4 2" xfId="47844"/>
    <cellStyle name="Sortie 2 3 4 3" xfId="47845"/>
    <cellStyle name="Sortie 2 3 4 4" xfId="47846"/>
    <cellStyle name="Sortie 2 3 4 5" xfId="47847"/>
    <cellStyle name="Sortie 2 3 4 6" xfId="47848"/>
    <cellStyle name="Sortie 2 3 4 7" xfId="47849"/>
    <cellStyle name="Sortie 2 3 4 8" xfId="47850"/>
    <cellStyle name="Sortie 2 3 4 9" xfId="47851"/>
    <cellStyle name="Sortie 2 3 5" xfId="47852"/>
    <cellStyle name="Sortie 2 3 5 2" xfId="47853"/>
    <cellStyle name="Sortie 2 3 5 3" xfId="47854"/>
    <cellStyle name="Sortie 2 3 5 4" xfId="47855"/>
    <cellStyle name="Sortie 2 3 5 5" xfId="47856"/>
    <cellStyle name="Sortie 2 3 5 6" xfId="47857"/>
    <cellStyle name="Sortie 2 3 6" xfId="47858"/>
    <cellStyle name="Sortie 2 4" xfId="47859"/>
    <cellStyle name="Sortie 2 4 10" xfId="47860"/>
    <cellStyle name="Sortie 2 4 11" xfId="47861"/>
    <cellStyle name="Sortie 2 4 12" xfId="47862"/>
    <cellStyle name="Sortie 2 4 13" xfId="47863"/>
    <cellStyle name="Sortie 2 4 14" xfId="47864"/>
    <cellStyle name="Sortie 2 4 15" xfId="47865"/>
    <cellStyle name="Sortie 2 4 2" xfId="47866"/>
    <cellStyle name="Sortie 2 4 2 10" xfId="47867"/>
    <cellStyle name="Sortie 2 4 2 2" xfId="47868"/>
    <cellStyle name="Sortie 2 4 2 2 2" xfId="47869"/>
    <cellStyle name="Sortie 2 4 2 2 3" xfId="47870"/>
    <cellStyle name="Sortie 2 4 2 2 4" xfId="47871"/>
    <cellStyle name="Sortie 2 4 2 2 5" xfId="47872"/>
    <cellStyle name="Sortie 2 4 2 2 6" xfId="47873"/>
    <cellStyle name="Sortie 2 4 2 2 7" xfId="47874"/>
    <cellStyle name="Sortie 2 4 2 2 8" xfId="47875"/>
    <cellStyle name="Sortie 2 4 2 2 9" xfId="47876"/>
    <cellStyle name="Sortie 2 4 2 3" xfId="47877"/>
    <cellStyle name="Sortie 2 4 2 4" xfId="47878"/>
    <cellStyle name="Sortie 2 4 2 5" xfId="47879"/>
    <cellStyle name="Sortie 2 4 2 6" xfId="47880"/>
    <cellStyle name="Sortie 2 4 2 7" xfId="47881"/>
    <cellStyle name="Sortie 2 4 2 8" xfId="47882"/>
    <cellStyle name="Sortie 2 4 2 9" xfId="47883"/>
    <cellStyle name="Sortie 2 4 3" xfId="47884"/>
    <cellStyle name="Sortie 2 4 3 10" xfId="47885"/>
    <cellStyle name="Sortie 2 4 3 2" xfId="47886"/>
    <cellStyle name="Sortie 2 4 3 2 2" xfId="47887"/>
    <cellStyle name="Sortie 2 4 3 2 3" xfId="47888"/>
    <cellStyle name="Sortie 2 4 3 2 4" xfId="47889"/>
    <cellStyle name="Sortie 2 4 3 2 5" xfId="47890"/>
    <cellStyle name="Sortie 2 4 3 2 6" xfId="47891"/>
    <cellStyle name="Sortie 2 4 3 2 7" xfId="47892"/>
    <cellStyle name="Sortie 2 4 3 2 8" xfId="47893"/>
    <cellStyle name="Sortie 2 4 3 2 9" xfId="47894"/>
    <cellStyle name="Sortie 2 4 3 3" xfId="47895"/>
    <cellStyle name="Sortie 2 4 3 4" xfId="47896"/>
    <cellStyle name="Sortie 2 4 3 5" xfId="47897"/>
    <cellStyle name="Sortie 2 4 3 6" xfId="47898"/>
    <cellStyle name="Sortie 2 4 3 7" xfId="47899"/>
    <cellStyle name="Sortie 2 4 3 8" xfId="47900"/>
    <cellStyle name="Sortie 2 4 3 9" xfId="47901"/>
    <cellStyle name="Sortie 2 4 4" xfId="47902"/>
    <cellStyle name="Sortie 2 4 4 2" xfId="47903"/>
    <cellStyle name="Sortie 2 4 4 3" xfId="47904"/>
    <cellStyle name="Sortie 2 4 4 4" xfId="47905"/>
    <cellStyle name="Sortie 2 4 4 5" xfId="47906"/>
    <cellStyle name="Sortie 2 4 4 6" xfId="47907"/>
    <cellStyle name="Sortie 2 4 4 7" xfId="47908"/>
    <cellStyle name="Sortie 2 4 4 8" xfId="47909"/>
    <cellStyle name="Sortie 2 4 4 9" xfId="47910"/>
    <cellStyle name="Sortie 2 4 5" xfId="47911"/>
    <cellStyle name="Sortie 2 4 5 2" xfId="47912"/>
    <cellStyle name="Sortie 2 4 5 3" xfId="47913"/>
    <cellStyle name="Sortie 2 4 5 4" xfId="47914"/>
    <cellStyle name="Sortie 2 4 5 5" xfId="47915"/>
    <cellStyle name="Sortie 2 4 5 6" xfId="47916"/>
    <cellStyle name="Sortie 2 4 5 7" xfId="47917"/>
    <cellStyle name="Sortie 2 4 5 8" xfId="47918"/>
    <cellStyle name="Sortie 2 4 5 9" xfId="47919"/>
    <cellStyle name="Sortie 2 4 6" xfId="47920"/>
    <cellStyle name="Sortie 2 4 6 2" xfId="47921"/>
    <cellStyle name="Sortie 2 4 6 3" xfId="47922"/>
    <cellStyle name="Sortie 2 4 6 4" xfId="47923"/>
    <cellStyle name="Sortie 2 4 6 5" xfId="47924"/>
    <cellStyle name="Sortie 2 4 6 6" xfId="47925"/>
    <cellStyle name="Sortie 2 4 7" xfId="47926"/>
    <cellStyle name="Sortie 2 4 7 2" xfId="47927"/>
    <cellStyle name="Sortie 2 4 7 3" xfId="47928"/>
    <cellStyle name="Sortie 2 4 7 4" xfId="47929"/>
    <cellStyle name="Sortie 2 4 7 5" xfId="47930"/>
    <cellStyle name="Sortie 2 4 7 6" xfId="47931"/>
    <cellStyle name="Sortie 2 4 8" xfId="47932"/>
    <cellStyle name="Sortie 2 4 9" xfId="47933"/>
    <cellStyle name="Sortie 2 5" xfId="47934"/>
    <cellStyle name="Sortie 2 5 2" xfId="47935"/>
    <cellStyle name="Sortie 2 5 3" xfId="47936"/>
    <cellStyle name="Sortie 2 5 4" xfId="47937"/>
    <cellStyle name="Sortie 2 5 5" xfId="47938"/>
    <cellStyle name="Sortie 2 5 6" xfId="47939"/>
    <cellStyle name="Sortie 2 5 7" xfId="47940"/>
    <cellStyle name="Sortie 2 5 8" xfId="47941"/>
    <cellStyle name="Sortie 2 5 9" xfId="47942"/>
    <cellStyle name="Sortie 2 6" xfId="47943"/>
    <cellStyle name="Sortie 2 6 2" xfId="47944"/>
    <cellStyle name="Sortie 2 6 3" xfId="47945"/>
    <cellStyle name="Sortie 2 6 4" xfId="47946"/>
    <cellStyle name="Sortie 2 6 5" xfId="47947"/>
    <cellStyle name="Sortie 2 6 6" xfId="47948"/>
    <cellStyle name="Sortie 2 6 7" xfId="47949"/>
    <cellStyle name="Sortie 2 6 8" xfId="47950"/>
    <cellStyle name="Sortie 2 6 9" xfId="47951"/>
    <cellStyle name="Sortie 2 7" xfId="47952"/>
    <cellStyle name="Sortie 2 7 2" xfId="47953"/>
    <cellStyle name="Sortie 2 7 3" xfId="47954"/>
    <cellStyle name="Sortie 2 7 4" xfId="47955"/>
    <cellStyle name="Sortie 2 7 5" xfId="47956"/>
    <cellStyle name="Sortie 2 7 6" xfId="47957"/>
    <cellStyle name="Sortie 2 8" xfId="47958"/>
    <cellStyle name="Sortie 20" xfId="47959"/>
    <cellStyle name="Sortie 20 2" xfId="47960"/>
    <cellStyle name="Sortie 20 2 2" xfId="47961"/>
    <cellStyle name="Sortie 20 2 2 2" xfId="47962"/>
    <cellStyle name="Sortie 20 2 2 2 10" xfId="47963"/>
    <cellStyle name="Sortie 20 2 2 2 11" xfId="47964"/>
    <cellStyle name="Sortie 20 2 2 2 12" xfId="47965"/>
    <cellStyle name="Sortie 20 2 2 2 13" xfId="47966"/>
    <cellStyle name="Sortie 20 2 2 2 14" xfId="47967"/>
    <cellStyle name="Sortie 20 2 2 2 15" xfId="47968"/>
    <cellStyle name="Sortie 20 2 2 2 2" xfId="47969"/>
    <cellStyle name="Sortie 20 2 2 2 2 10" xfId="47970"/>
    <cellStyle name="Sortie 20 2 2 2 2 2" xfId="47971"/>
    <cellStyle name="Sortie 20 2 2 2 2 2 2" xfId="47972"/>
    <cellStyle name="Sortie 20 2 2 2 2 2 3" xfId="47973"/>
    <cellStyle name="Sortie 20 2 2 2 2 2 4" xfId="47974"/>
    <cellStyle name="Sortie 20 2 2 2 2 2 5" xfId="47975"/>
    <cellStyle name="Sortie 20 2 2 2 2 2 6" xfId="47976"/>
    <cellStyle name="Sortie 20 2 2 2 2 2 7" xfId="47977"/>
    <cellStyle name="Sortie 20 2 2 2 2 2 8" xfId="47978"/>
    <cellStyle name="Sortie 20 2 2 2 2 2 9" xfId="47979"/>
    <cellStyle name="Sortie 20 2 2 2 2 3" xfId="47980"/>
    <cellStyle name="Sortie 20 2 2 2 2 4" xfId="47981"/>
    <cellStyle name="Sortie 20 2 2 2 2 5" xfId="47982"/>
    <cellStyle name="Sortie 20 2 2 2 2 6" xfId="47983"/>
    <cellStyle name="Sortie 20 2 2 2 2 7" xfId="47984"/>
    <cellStyle name="Sortie 20 2 2 2 2 8" xfId="47985"/>
    <cellStyle name="Sortie 20 2 2 2 2 9" xfId="47986"/>
    <cellStyle name="Sortie 20 2 2 2 3" xfId="47987"/>
    <cellStyle name="Sortie 20 2 2 2 3 10" xfId="47988"/>
    <cellStyle name="Sortie 20 2 2 2 3 2" xfId="47989"/>
    <cellStyle name="Sortie 20 2 2 2 3 2 2" xfId="47990"/>
    <cellStyle name="Sortie 20 2 2 2 3 2 3" xfId="47991"/>
    <cellStyle name="Sortie 20 2 2 2 3 2 4" xfId="47992"/>
    <cellStyle name="Sortie 20 2 2 2 3 2 5" xfId="47993"/>
    <cellStyle name="Sortie 20 2 2 2 3 2 6" xfId="47994"/>
    <cellStyle name="Sortie 20 2 2 2 3 2 7" xfId="47995"/>
    <cellStyle name="Sortie 20 2 2 2 3 2 8" xfId="47996"/>
    <cellStyle name="Sortie 20 2 2 2 3 2 9" xfId="47997"/>
    <cellStyle name="Sortie 20 2 2 2 3 3" xfId="47998"/>
    <cellStyle name="Sortie 20 2 2 2 3 4" xfId="47999"/>
    <cellStyle name="Sortie 20 2 2 2 3 5" xfId="48000"/>
    <cellStyle name="Sortie 20 2 2 2 3 6" xfId="48001"/>
    <cellStyle name="Sortie 20 2 2 2 3 7" xfId="48002"/>
    <cellStyle name="Sortie 20 2 2 2 3 8" xfId="48003"/>
    <cellStyle name="Sortie 20 2 2 2 3 9" xfId="48004"/>
    <cellStyle name="Sortie 20 2 2 2 4" xfId="48005"/>
    <cellStyle name="Sortie 20 2 2 2 4 2" xfId="48006"/>
    <cellStyle name="Sortie 20 2 2 2 4 3" xfId="48007"/>
    <cellStyle name="Sortie 20 2 2 2 4 4" xfId="48008"/>
    <cellStyle name="Sortie 20 2 2 2 4 5" xfId="48009"/>
    <cellStyle name="Sortie 20 2 2 2 4 6" xfId="48010"/>
    <cellStyle name="Sortie 20 2 2 2 4 7" xfId="48011"/>
    <cellStyle name="Sortie 20 2 2 2 4 8" xfId="48012"/>
    <cellStyle name="Sortie 20 2 2 2 4 9" xfId="48013"/>
    <cellStyle name="Sortie 20 2 2 2 5" xfId="48014"/>
    <cellStyle name="Sortie 20 2 2 2 5 2" xfId="48015"/>
    <cellStyle name="Sortie 20 2 2 2 5 3" xfId="48016"/>
    <cellStyle name="Sortie 20 2 2 2 5 4" xfId="48017"/>
    <cellStyle name="Sortie 20 2 2 2 5 5" xfId="48018"/>
    <cellStyle name="Sortie 20 2 2 2 5 6" xfId="48019"/>
    <cellStyle name="Sortie 20 2 2 2 5 7" xfId="48020"/>
    <cellStyle name="Sortie 20 2 2 2 5 8" xfId="48021"/>
    <cellStyle name="Sortie 20 2 2 2 5 9" xfId="48022"/>
    <cellStyle name="Sortie 20 2 2 2 6" xfId="48023"/>
    <cellStyle name="Sortie 20 2 2 2 6 2" xfId="48024"/>
    <cellStyle name="Sortie 20 2 2 2 6 3" xfId="48025"/>
    <cellStyle name="Sortie 20 2 2 2 6 4" xfId="48026"/>
    <cellStyle name="Sortie 20 2 2 2 6 5" xfId="48027"/>
    <cellStyle name="Sortie 20 2 2 2 6 6" xfId="48028"/>
    <cellStyle name="Sortie 20 2 2 2 7" xfId="48029"/>
    <cellStyle name="Sortie 20 2 2 2 7 2" xfId="48030"/>
    <cellStyle name="Sortie 20 2 2 2 7 3" xfId="48031"/>
    <cellStyle name="Sortie 20 2 2 2 7 4" xfId="48032"/>
    <cellStyle name="Sortie 20 2 2 2 7 5" xfId="48033"/>
    <cellStyle name="Sortie 20 2 2 2 7 6" xfId="48034"/>
    <cellStyle name="Sortie 20 2 2 2 8" xfId="48035"/>
    <cellStyle name="Sortie 20 2 2 2 9" xfId="48036"/>
    <cellStyle name="Sortie 20 2 2 3" xfId="48037"/>
    <cellStyle name="Sortie 20 2 2 3 2" xfId="48038"/>
    <cellStyle name="Sortie 20 2 2 3 3" xfId="48039"/>
    <cellStyle name="Sortie 20 2 2 3 4" xfId="48040"/>
    <cellStyle name="Sortie 20 2 2 3 5" xfId="48041"/>
    <cellStyle name="Sortie 20 2 2 3 6" xfId="48042"/>
    <cellStyle name="Sortie 20 2 2 3 7" xfId="48043"/>
    <cellStyle name="Sortie 20 2 2 3 8" xfId="48044"/>
    <cellStyle name="Sortie 20 2 2 3 9" xfId="48045"/>
    <cellStyle name="Sortie 20 2 2 4" xfId="48046"/>
    <cellStyle name="Sortie 20 2 2 4 2" xfId="48047"/>
    <cellStyle name="Sortie 20 2 2 4 3" xfId="48048"/>
    <cellStyle name="Sortie 20 2 2 4 4" xfId="48049"/>
    <cellStyle name="Sortie 20 2 2 4 5" xfId="48050"/>
    <cellStyle name="Sortie 20 2 2 4 6" xfId="48051"/>
    <cellStyle name="Sortie 20 2 2 4 7" xfId="48052"/>
    <cellStyle name="Sortie 20 2 2 4 8" xfId="48053"/>
    <cellStyle name="Sortie 20 2 2 4 9" xfId="48054"/>
    <cellStyle name="Sortie 20 2 2 5" xfId="48055"/>
    <cellStyle name="Sortie 20 2 2 5 2" xfId="48056"/>
    <cellStyle name="Sortie 20 2 2 5 3" xfId="48057"/>
    <cellStyle name="Sortie 20 2 2 5 4" xfId="48058"/>
    <cellStyle name="Sortie 20 2 2 5 5" xfId="48059"/>
    <cellStyle name="Sortie 20 2 2 5 6" xfId="48060"/>
    <cellStyle name="Sortie 20 2 2 6" xfId="48061"/>
    <cellStyle name="Sortie 20 2 3" xfId="48062"/>
    <cellStyle name="Sortie 20 2 3 10" xfId="48063"/>
    <cellStyle name="Sortie 20 2 3 11" xfId="48064"/>
    <cellStyle name="Sortie 20 2 3 12" xfId="48065"/>
    <cellStyle name="Sortie 20 2 3 13" xfId="48066"/>
    <cellStyle name="Sortie 20 2 3 14" xfId="48067"/>
    <cellStyle name="Sortie 20 2 3 15" xfId="48068"/>
    <cellStyle name="Sortie 20 2 3 2" xfId="48069"/>
    <cellStyle name="Sortie 20 2 3 2 10" xfId="48070"/>
    <cellStyle name="Sortie 20 2 3 2 2" xfId="48071"/>
    <cellStyle name="Sortie 20 2 3 2 2 2" xfId="48072"/>
    <cellStyle name="Sortie 20 2 3 2 2 3" xfId="48073"/>
    <cellStyle name="Sortie 20 2 3 2 2 4" xfId="48074"/>
    <cellStyle name="Sortie 20 2 3 2 2 5" xfId="48075"/>
    <cellStyle name="Sortie 20 2 3 2 2 6" xfId="48076"/>
    <cellStyle name="Sortie 20 2 3 2 2 7" xfId="48077"/>
    <cellStyle name="Sortie 20 2 3 2 2 8" xfId="48078"/>
    <cellStyle name="Sortie 20 2 3 2 2 9" xfId="48079"/>
    <cellStyle name="Sortie 20 2 3 2 3" xfId="48080"/>
    <cellStyle name="Sortie 20 2 3 2 4" xfId="48081"/>
    <cellStyle name="Sortie 20 2 3 2 5" xfId="48082"/>
    <cellStyle name="Sortie 20 2 3 2 6" xfId="48083"/>
    <cellStyle name="Sortie 20 2 3 2 7" xfId="48084"/>
    <cellStyle name="Sortie 20 2 3 2 8" xfId="48085"/>
    <cellStyle name="Sortie 20 2 3 2 9" xfId="48086"/>
    <cellStyle name="Sortie 20 2 3 3" xfId="48087"/>
    <cellStyle name="Sortie 20 2 3 3 10" xfId="48088"/>
    <cellStyle name="Sortie 20 2 3 3 2" xfId="48089"/>
    <cellStyle name="Sortie 20 2 3 3 2 2" xfId="48090"/>
    <cellStyle name="Sortie 20 2 3 3 2 3" xfId="48091"/>
    <cellStyle name="Sortie 20 2 3 3 2 4" xfId="48092"/>
    <cellStyle name="Sortie 20 2 3 3 2 5" xfId="48093"/>
    <cellStyle name="Sortie 20 2 3 3 2 6" xfId="48094"/>
    <cellStyle name="Sortie 20 2 3 3 2 7" xfId="48095"/>
    <cellStyle name="Sortie 20 2 3 3 2 8" xfId="48096"/>
    <cellStyle name="Sortie 20 2 3 3 2 9" xfId="48097"/>
    <cellStyle name="Sortie 20 2 3 3 3" xfId="48098"/>
    <cellStyle name="Sortie 20 2 3 3 4" xfId="48099"/>
    <cellStyle name="Sortie 20 2 3 3 5" xfId="48100"/>
    <cellStyle name="Sortie 20 2 3 3 6" xfId="48101"/>
    <cellStyle name="Sortie 20 2 3 3 7" xfId="48102"/>
    <cellStyle name="Sortie 20 2 3 3 8" xfId="48103"/>
    <cellStyle name="Sortie 20 2 3 3 9" xfId="48104"/>
    <cellStyle name="Sortie 20 2 3 4" xfId="48105"/>
    <cellStyle name="Sortie 20 2 3 4 2" xfId="48106"/>
    <cellStyle name="Sortie 20 2 3 4 3" xfId="48107"/>
    <cellStyle name="Sortie 20 2 3 4 4" xfId="48108"/>
    <cellStyle name="Sortie 20 2 3 4 5" xfId="48109"/>
    <cellStyle name="Sortie 20 2 3 4 6" xfId="48110"/>
    <cellStyle name="Sortie 20 2 3 4 7" xfId="48111"/>
    <cellStyle name="Sortie 20 2 3 4 8" xfId="48112"/>
    <cellStyle name="Sortie 20 2 3 4 9" xfId="48113"/>
    <cellStyle name="Sortie 20 2 3 5" xfId="48114"/>
    <cellStyle name="Sortie 20 2 3 5 2" xfId="48115"/>
    <cellStyle name="Sortie 20 2 3 5 3" xfId="48116"/>
    <cellStyle name="Sortie 20 2 3 5 4" xfId="48117"/>
    <cellStyle name="Sortie 20 2 3 5 5" xfId="48118"/>
    <cellStyle name="Sortie 20 2 3 5 6" xfId="48119"/>
    <cellStyle name="Sortie 20 2 3 5 7" xfId="48120"/>
    <cellStyle name="Sortie 20 2 3 5 8" xfId="48121"/>
    <cellStyle name="Sortie 20 2 3 5 9" xfId="48122"/>
    <cellStyle name="Sortie 20 2 3 6" xfId="48123"/>
    <cellStyle name="Sortie 20 2 3 6 2" xfId="48124"/>
    <cellStyle name="Sortie 20 2 3 6 3" xfId="48125"/>
    <cellStyle name="Sortie 20 2 3 6 4" xfId="48126"/>
    <cellStyle name="Sortie 20 2 3 6 5" xfId="48127"/>
    <cellStyle name="Sortie 20 2 3 6 6" xfId="48128"/>
    <cellStyle name="Sortie 20 2 3 7" xfId="48129"/>
    <cellStyle name="Sortie 20 2 3 7 2" xfId="48130"/>
    <cellStyle name="Sortie 20 2 3 7 3" xfId="48131"/>
    <cellStyle name="Sortie 20 2 3 7 4" xfId="48132"/>
    <cellStyle name="Sortie 20 2 3 7 5" xfId="48133"/>
    <cellStyle name="Sortie 20 2 3 7 6" xfId="48134"/>
    <cellStyle name="Sortie 20 2 3 8" xfId="48135"/>
    <cellStyle name="Sortie 20 2 3 9" xfId="48136"/>
    <cellStyle name="Sortie 20 2 4" xfId="48137"/>
    <cellStyle name="Sortie 20 2 4 2" xfId="48138"/>
    <cellStyle name="Sortie 20 2 4 3" xfId="48139"/>
    <cellStyle name="Sortie 20 2 4 4" xfId="48140"/>
    <cellStyle name="Sortie 20 2 4 5" xfId="48141"/>
    <cellStyle name="Sortie 20 2 4 6" xfId="48142"/>
    <cellStyle name="Sortie 20 2 4 7" xfId="48143"/>
    <cellStyle name="Sortie 20 2 4 8" xfId="48144"/>
    <cellStyle name="Sortie 20 2 4 9" xfId="48145"/>
    <cellStyle name="Sortie 20 2 5" xfId="48146"/>
    <cellStyle name="Sortie 20 2 5 2" xfId="48147"/>
    <cellStyle name="Sortie 20 2 5 3" xfId="48148"/>
    <cellStyle name="Sortie 20 2 5 4" xfId="48149"/>
    <cellStyle name="Sortie 20 2 5 5" xfId="48150"/>
    <cellStyle name="Sortie 20 2 5 6" xfId="48151"/>
    <cellStyle name="Sortie 20 2 5 7" xfId="48152"/>
    <cellStyle name="Sortie 20 2 5 8" xfId="48153"/>
    <cellStyle name="Sortie 20 2 5 9" xfId="48154"/>
    <cellStyle name="Sortie 20 2 6" xfId="48155"/>
    <cellStyle name="Sortie 20 2 6 2" xfId="48156"/>
    <cellStyle name="Sortie 20 2 6 3" xfId="48157"/>
    <cellStyle name="Sortie 20 2 6 4" xfId="48158"/>
    <cellStyle name="Sortie 20 2 6 5" xfId="48159"/>
    <cellStyle name="Sortie 20 2 6 6" xfId="48160"/>
    <cellStyle name="Sortie 20 2 7" xfId="48161"/>
    <cellStyle name="Sortie 20 3" xfId="48162"/>
    <cellStyle name="Sortie 20 3 2" xfId="48163"/>
    <cellStyle name="Sortie 20 3 2 10" xfId="48164"/>
    <cellStyle name="Sortie 20 3 2 11" xfId="48165"/>
    <cellStyle name="Sortie 20 3 2 12" xfId="48166"/>
    <cellStyle name="Sortie 20 3 2 13" xfId="48167"/>
    <cellStyle name="Sortie 20 3 2 14" xfId="48168"/>
    <cellStyle name="Sortie 20 3 2 15" xfId="48169"/>
    <cellStyle name="Sortie 20 3 2 2" xfId="48170"/>
    <cellStyle name="Sortie 20 3 2 2 10" xfId="48171"/>
    <cellStyle name="Sortie 20 3 2 2 2" xfId="48172"/>
    <cellStyle name="Sortie 20 3 2 2 2 2" xfId="48173"/>
    <cellStyle name="Sortie 20 3 2 2 2 3" xfId="48174"/>
    <cellStyle name="Sortie 20 3 2 2 2 4" xfId="48175"/>
    <cellStyle name="Sortie 20 3 2 2 2 5" xfId="48176"/>
    <cellStyle name="Sortie 20 3 2 2 2 6" xfId="48177"/>
    <cellStyle name="Sortie 20 3 2 2 2 7" xfId="48178"/>
    <cellStyle name="Sortie 20 3 2 2 2 8" xfId="48179"/>
    <cellStyle name="Sortie 20 3 2 2 2 9" xfId="48180"/>
    <cellStyle name="Sortie 20 3 2 2 3" xfId="48181"/>
    <cellStyle name="Sortie 20 3 2 2 4" xfId="48182"/>
    <cellStyle name="Sortie 20 3 2 2 5" xfId="48183"/>
    <cellStyle name="Sortie 20 3 2 2 6" xfId="48184"/>
    <cellStyle name="Sortie 20 3 2 2 7" xfId="48185"/>
    <cellStyle name="Sortie 20 3 2 2 8" xfId="48186"/>
    <cellStyle name="Sortie 20 3 2 2 9" xfId="48187"/>
    <cellStyle name="Sortie 20 3 2 3" xfId="48188"/>
    <cellStyle name="Sortie 20 3 2 3 10" xfId="48189"/>
    <cellStyle name="Sortie 20 3 2 3 2" xfId="48190"/>
    <cellStyle name="Sortie 20 3 2 3 2 2" xfId="48191"/>
    <cellStyle name="Sortie 20 3 2 3 2 3" xfId="48192"/>
    <cellStyle name="Sortie 20 3 2 3 2 4" xfId="48193"/>
    <cellStyle name="Sortie 20 3 2 3 2 5" xfId="48194"/>
    <cellStyle name="Sortie 20 3 2 3 2 6" xfId="48195"/>
    <cellStyle name="Sortie 20 3 2 3 2 7" xfId="48196"/>
    <cellStyle name="Sortie 20 3 2 3 2 8" xfId="48197"/>
    <cellStyle name="Sortie 20 3 2 3 2 9" xfId="48198"/>
    <cellStyle name="Sortie 20 3 2 3 3" xfId="48199"/>
    <cellStyle name="Sortie 20 3 2 3 4" xfId="48200"/>
    <cellStyle name="Sortie 20 3 2 3 5" xfId="48201"/>
    <cellStyle name="Sortie 20 3 2 3 6" xfId="48202"/>
    <cellStyle name="Sortie 20 3 2 3 7" xfId="48203"/>
    <cellStyle name="Sortie 20 3 2 3 8" xfId="48204"/>
    <cellStyle name="Sortie 20 3 2 3 9" xfId="48205"/>
    <cellStyle name="Sortie 20 3 2 4" xfId="48206"/>
    <cellStyle name="Sortie 20 3 2 4 2" xfId="48207"/>
    <cellStyle name="Sortie 20 3 2 4 3" xfId="48208"/>
    <cellStyle name="Sortie 20 3 2 4 4" xfId="48209"/>
    <cellStyle name="Sortie 20 3 2 4 5" xfId="48210"/>
    <cellStyle name="Sortie 20 3 2 4 6" xfId="48211"/>
    <cellStyle name="Sortie 20 3 2 4 7" xfId="48212"/>
    <cellStyle name="Sortie 20 3 2 4 8" xfId="48213"/>
    <cellStyle name="Sortie 20 3 2 4 9" xfId="48214"/>
    <cellStyle name="Sortie 20 3 2 5" xfId="48215"/>
    <cellStyle name="Sortie 20 3 2 5 2" xfId="48216"/>
    <cellStyle name="Sortie 20 3 2 5 3" xfId="48217"/>
    <cellStyle name="Sortie 20 3 2 5 4" xfId="48218"/>
    <cellStyle name="Sortie 20 3 2 5 5" xfId="48219"/>
    <cellStyle name="Sortie 20 3 2 5 6" xfId="48220"/>
    <cellStyle name="Sortie 20 3 2 5 7" xfId="48221"/>
    <cellStyle name="Sortie 20 3 2 5 8" xfId="48222"/>
    <cellStyle name="Sortie 20 3 2 5 9" xfId="48223"/>
    <cellStyle name="Sortie 20 3 2 6" xfId="48224"/>
    <cellStyle name="Sortie 20 3 2 6 2" xfId="48225"/>
    <cellStyle name="Sortie 20 3 2 6 3" xfId="48226"/>
    <cellStyle name="Sortie 20 3 2 6 4" xfId="48227"/>
    <cellStyle name="Sortie 20 3 2 6 5" xfId="48228"/>
    <cellStyle name="Sortie 20 3 2 6 6" xfId="48229"/>
    <cellStyle name="Sortie 20 3 2 7" xfId="48230"/>
    <cellStyle name="Sortie 20 3 2 7 2" xfId="48231"/>
    <cellStyle name="Sortie 20 3 2 7 3" xfId="48232"/>
    <cellStyle name="Sortie 20 3 2 7 4" xfId="48233"/>
    <cellStyle name="Sortie 20 3 2 7 5" xfId="48234"/>
    <cellStyle name="Sortie 20 3 2 7 6" xfId="48235"/>
    <cellStyle name="Sortie 20 3 2 8" xfId="48236"/>
    <cellStyle name="Sortie 20 3 2 9" xfId="48237"/>
    <cellStyle name="Sortie 20 3 3" xfId="48238"/>
    <cellStyle name="Sortie 20 3 3 2" xfId="48239"/>
    <cellStyle name="Sortie 20 3 3 3" xfId="48240"/>
    <cellStyle name="Sortie 20 3 3 4" xfId="48241"/>
    <cellStyle name="Sortie 20 3 3 5" xfId="48242"/>
    <cellStyle name="Sortie 20 3 3 6" xfId="48243"/>
    <cellStyle name="Sortie 20 3 3 7" xfId="48244"/>
    <cellStyle name="Sortie 20 3 3 8" xfId="48245"/>
    <cellStyle name="Sortie 20 3 3 9" xfId="48246"/>
    <cellStyle name="Sortie 20 3 4" xfId="48247"/>
    <cellStyle name="Sortie 20 3 4 2" xfId="48248"/>
    <cellStyle name="Sortie 20 3 4 3" xfId="48249"/>
    <cellStyle name="Sortie 20 3 4 4" xfId="48250"/>
    <cellStyle name="Sortie 20 3 4 5" xfId="48251"/>
    <cellStyle name="Sortie 20 3 4 6" xfId="48252"/>
    <cellStyle name="Sortie 20 3 4 7" xfId="48253"/>
    <cellStyle name="Sortie 20 3 4 8" xfId="48254"/>
    <cellStyle name="Sortie 20 3 4 9" xfId="48255"/>
    <cellStyle name="Sortie 20 3 5" xfId="48256"/>
    <cellStyle name="Sortie 20 3 5 2" xfId="48257"/>
    <cellStyle name="Sortie 20 3 5 3" xfId="48258"/>
    <cellStyle name="Sortie 20 3 5 4" xfId="48259"/>
    <cellStyle name="Sortie 20 3 5 5" xfId="48260"/>
    <cellStyle name="Sortie 20 3 5 6" xfId="48261"/>
    <cellStyle name="Sortie 20 3 6" xfId="48262"/>
    <cellStyle name="Sortie 20 4" xfId="48263"/>
    <cellStyle name="Sortie 20 4 10" xfId="48264"/>
    <cellStyle name="Sortie 20 4 11" xfId="48265"/>
    <cellStyle name="Sortie 20 4 12" xfId="48266"/>
    <cellStyle name="Sortie 20 4 13" xfId="48267"/>
    <cellStyle name="Sortie 20 4 14" xfId="48268"/>
    <cellStyle name="Sortie 20 4 15" xfId="48269"/>
    <cellStyle name="Sortie 20 4 2" xfId="48270"/>
    <cellStyle name="Sortie 20 4 2 10" xfId="48271"/>
    <cellStyle name="Sortie 20 4 2 2" xfId="48272"/>
    <cellStyle name="Sortie 20 4 2 2 2" xfId="48273"/>
    <cellStyle name="Sortie 20 4 2 2 3" xfId="48274"/>
    <cellStyle name="Sortie 20 4 2 2 4" xfId="48275"/>
    <cellStyle name="Sortie 20 4 2 2 5" xfId="48276"/>
    <cellStyle name="Sortie 20 4 2 2 6" xfId="48277"/>
    <cellStyle name="Sortie 20 4 2 2 7" xfId="48278"/>
    <cellStyle name="Sortie 20 4 2 2 8" xfId="48279"/>
    <cellStyle name="Sortie 20 4 2 2 9" xfId="48280"/>
    <cellStyle name="Sortie 20 4 2 3" xfId="48281"/>
    <cellStyle name="Sortie 20 4 2 4" xfId="48282"/>
    <cellStyle name="Sortie 20 4 2 5" xfId="48283"/>
    <cellStyle name="Sortie 20 4 2 6" xfId="48284"/>
    <cellStyle name="Sortie 20 4 2 7" xfId="48285"/>
    <cellStyle name="Sortie 20 4 2 8" xfId="48286"/>
    <cellStyle name="Sortie 20 4 2 9" xfId="48287"/>
    <cellStyle name="Sortie 20 4 3" xfId="48288"/>
    <cellStyle name="Sortie 20 4 3 10" xfId="48289"/>
    <cellStyle name="Sortie 20 4 3 2" xfId="48290"/>
    <cellStyle name="Sortie 20 4 3 2 2" xfId="48291"/>
    <cellStyle name="Sortie 20 4 3 2 3" xfId="48292"/>
    <cellStyle name="Sortie 20 4 3 2 4" xfId="48293"/>
    <cellStyle name="Sortie 20 4 3 2 5" xfId="48294"/>
    <cellStyle name="Sortie 20 4 3 2 6" xfId="48295"/>
    <cellStyle name="Sortie 20 4 3 2 7" xfId="48296"/>
    <cellStyle name="Sortie 20 4 3 2 8" xfId="48297"/>
    <cellStyle name="Sortie 20 4 3 2 9" xfId="48298"/>
    <cellStyle name="Sortie 20 4 3 3" xfId="48299"/>
    <cellStyle name="Sortie 20 4 3 4" xfId="48300"/>
    <cellStyle name="Sortie 20 4 3 5" xfId="48301"/>
    <cellStyle name="Sortie 20 4 3 6" xfId="48302"/>
    <cellStyle name="Sortie 20 4 3 7" xfId="48303"/>
    <cellStyle name="Sortie 20 4 3 8" xfId="48304"/>
    <cellStyle name="Sortie 20 4 3 9" xfId="48305"/>
    <cellStyle name="Sortie 20 4 4" xfId="48306"/>
    <cellStyle name="Sortie 20 4 4 2" xfId="48307"/>
    <cellStyle name="Sortie 20 4 4 3" xfId="48308"/>
    <cellStyle name="Sortie 20 4 4 4" xfId="48309"/>
    <cellStyle name="Sortie 20 4 4 5" xfId="48310"/>
    <cellStyle name="Sortie 20 4 4 6" xfId="48311"/>
    <cellStyle name="Sortie 20 4 4 7" xfId="48312"/>
    <cellStyle name="Sortie 20 4 4 8" xfId="48313"/>
    <cellStyle name="Sortie 20 4 4 9" xfId="48314"/>
    <cellStyle name="Sortie 20 4 5" xfId="48315"/>
    <cellStyle name="Sortie 20 4 5 2" xfId="48316"/>
    <cellStyle name="Sortie 20 4 5 3" xfId="48317"/>
    <cellStyle name="Sortie 20 4 5 4" xfId="48318"/>
    <cellStyle name="Sortie 20 4 5 5" xfId="48319"/>
    <cellStyle name="Sortie 20 4 5 6" xfId="48320"/>
    <cellStyle name="Sortie 20 4 5 7" xfId="48321"/>
    <cellStyle name="Sortie 20 4 5 8" xfId="48322"/>
    <cellStyle name="Sortie 20 4 5 9" xfId="48323"/>
    <cellStyle name="Sortie 20 4 6" xfId="48324"/>
    <cellStyle name="Sortie 20 4 6 2" xfId="48325"/>
    <cellStyle name="Sortie 20 4 6 3" xfId="48326"/>
    <cellStyle name="Sortie 20 4 6 4" xfId="48327"/>
    <cellStyle name="Sortie 20 4 6 5" xfId="48328"/>
    <cellStyle name="Sortie 20 4 6 6" xfId="48329"/>
    <cellStyle name="Sortie 20 4 7" xfId="48330"/>
    <cellStyle name="Sortie 20 4 7 2" xfId="48331"/>
    <cellStyle name="Sortie 20 4 7 3" xfId="48332"/>
    <cellStyle name="Sortie 20 4 7 4" xfId="48333"/>
    <cellStyle name="Sortie 20 4 7 5" xfId="48334"/>
    <cellStyle name="Sortie 20 4 7 6" xfId="48335"/>
    <cellStyle name="Sortie 20 4 8" xfId="48336"/>
    <cellStyle name="Sortie 20 4 9" xfId="48337"/>
    <cellStyle name="Sortie 20 5" xfId="48338"/>
    <cellStyle name="Sortie 20 5 2" xfId="48339"/>
    <cellStyle name="Sortie 20 5 3" xfId="48340"/>
    <cellStyle name="Sortie 20 5 4" xfId="48341"/>
    <cellStyle name="Sortie 20 5 5" xfId="48342"/>
    <cellStyle name="Sortie 20 5 6" xfId="48343"/>
    <cellStyle name="Sortie 20 5 7" xfId="48344"/>
    <cellStyle name="Sortie 20 5 8" xfId="48345"/>
    <cellStyle name="Sortie 20 5 9" xfId="48346"/>
    <cellStyle name="Sortie 20 6" xfId="48347"/>
    <cellStyle name="Sortie 20 6 2" xfId="48348"/>
    <cellStyle name="Sortie 20 6 3" xfId="48349"/>
    <cellStyle name="Sortie 20 6 4" xfId="48350"/>
    <cellStyle name="Sortie 20 6 5" xfId="48351"/>
    <cellStyle name="Sortie 20 6 6" xfId="48352"/>
    <cellStyle name="Sortie 20 6 7" xfId="48353"/>
    <cellStyle name="Sortie 20 6 8" xfId="48354"/>
    <cellStyle name="Sortie 20 6 9" xfId="48355"/>
    <cellStyle name="Sortie 20 7" xfId="48356"/>
    <cellStyle name="Sortie 20 7 2" xfId="48357"/>
    <cellStyle name="Sortie 20 7 3" xfId="48358"/>
    <cellStyle name="Sortie 20 7 4" xfId="48359"/>
    <cellStyle name="Sortie 20 7 5" xfId="48360"/>
    <cellStyle name="Sortie 20 7 6" xfId="48361"/>
    <cellStyle name="Sortie 20 8" xfId="48362"/>
    <cellStyle name="Sortie 21" xfId="48363"/>
    <cellStyle name="Sortie 21 2" xfId="48364"/>
    <cellStyle name="Sortie 21 2 2" xfId="48365"/>
    <cellStyle name="Sortie 21 2 2 2" xfId="48366"/>
    <cellStyle name="Sortie 21 2 2 2 10" xfId="48367"/>
    <cellStyle name="Sortie 21 2 2 2 11" xfId="48368"/>
    <cellStyle name="Sortie 21 2 2 2 12" xfId="48369"/>
    <cellStyle name="Sortie 21 2 2 2 13" xfId="48370"/>
    <cellStyle name="Sortie 21 2 2 2 14" xfId="48371"/>
    <cellStyle name="Sortie 21 2 2 2 15" xfId="48372"/>
    <cellStyle name="Sortie 21 2 2 2 2" xfId="48373"/>
    <cellStyle name="Sortie 21 2 2 2 2 10" xfId="48374"/>
    <cellStyle name="Sortie 21 2 2 2 2 2" xfId="48375"/>
    <cellStyle name="Sortie 21 2 2 2 2 2 2" xfId="48376"/>
    <cellStyle name="Sortie 21 2 2 2 2 2 3" xfId="48377"/>
    <cellStyle name="Sortie 21 2 2 2 2 2 4" xfId="48378"/>
    <cellStyle name="Sortie 21 2 2 2 2 2 5" xfId="48379"/>
    <cellStyle name="Sortie 21 2 2 2 2 2 6" xfId="48380"/>
    <cellStyle name="Sortie 21 2 2 2 2 2 7" xfId="48381"/>
    <cellStyle name="Sortie 21 2 2 2 2 2 8" xfId="48382"/>
    <cellStyle name="Sortie 21 2 2 2 2 2 9" xfId="48383"/>
    <cellStyle name="Sortie 21 2 2 2 2 3" xfId="48384"/>
    <cellStyle name="Sortie 21 2 2 2 2 4" xfId="48385"/>
    <cellStyle name="Sortie 21 2 2 2 2 5" xfId="48386"/>
    <cellStyle name="Sortie 21 2 2 2 2 6" xfId="48387"/>
    <cellStyle name="Sortie 21 2 2 2 2 7" xfId="48388"/>
    <cellStyle name="Sortie 21 2 2 2 2 8" xfId="48389"/>
    <cellStyle name="Sortie 21 2 2 2 2 9" xfId="48390"/>
    <cellStyle name="Sortie 21 2 2 2 3" xfId="48391"/>
    <cellStyle name="Sortie 21 2 2 2 3 10" xfId="48392"/>
    <cellStyle name="Sortie 21 2 2 2 3 2" xfId="48393"/>
    <cellStyle name="Sortie 21 2 2 2 3 2 2" xfId="48394"/>
    <cellStyle name="Sortie 21 2 2 2 3 2 3" xfId="48395"/>
    <cellStyle name="Sortie 21 2 2 2 3 2 4" xfId="48396"/>
    <cellStyle name="Sortie 21 2 2 2 3 2 5" xfId="48397"/>
    <cellStyle name="Sortie 21 2 2 2 3 2 6" xfId="48398"/>
    <cellStyle name="Sortie 21 2 2 2 3 2 7" xfId="48399"/>
    <cellStyle name="Sortie 21 2 2 2 3 2 8" xfId="48400"/>
    <cellStyle name="Sortie 21 2 2 2 3 2 9" xfId="48401"/>
    <cellStyle name="Sortie 21 2 2 2 3 3" xfId="48402"/>
    <cellStyle name="Sortie 21 2 2 2 3 4" xfId="48403"/>
    <cellStyle name="Sortie 21 2 2 2 3 5" xfId="48404"/>
    <cellStyle name="Sortie 21 2 2 2 3 6" xfId="48405"/>
    <cellStyle name="Sortie 21 2 2 2 3 7" xfId="48406"/>
    <cellStyle name="Sortie 21 2 2 2 3 8" xfId="48407"/>
    <cellStyle name="Sortie 21 2 2 2 3 9" xfId="48408"/>
    <cellStyle name="Sortie 21 2 2 2 4" xfId="48409"/>
    <cellStyle name="Sortie 21 2 2 2 4 2" xfId="48410"/>
    <cellStyle name="Sortie 21 2 2 2 4 3" xfId="48411"/>
    <cellStyle name="Sortie 21 2 2 2 4 4" xfId="48412"/>
    <cellStyle name="Sortie 21 2 2 2 4 5" xfId="48413"/>
    <cellStyle name="Sortie 21 2 2 2 4 6" xfId="48414"/>
    <cellStyle name="Sortie 21 2 2 2 4 7" xfId="48415"/>
    <cellStyle name="Sortie 21 2 2 2 4 8" xfId="48416"/>
    <cellStyle name="Sortie 21 2 2 2 4 9" xfId="48417"/>
    <cellStyle name="Sortie 21 2 2 2 5" xfId="48418"/>
    <cellStyle name="Sortie 21 2 2 2 5 2" xfId="48419"/>
    <cellStyle name="Sortie 21 2 2 2 5 3" xfId="48420"/>
    <cellStyle name="Sortie 21 2 2 2 5 4" xfId="48421"/>
    <cellStyle name="Sortie 21 2 2 2 5 5" xfId="48422"/>
    <cellStyle name="Sortie 21 2 2 2 5 6" xfId="48423"/>
    <cellStyle name="Sortie 21 2 2 2 5 7" xfId="48424"/>
    <cellStyle name="Sortie 21 2 2 2 5 8" xfId="48425"/>
    <cellStyle name="Sortie 21 2 2 2 5 9" xfId="48426"/>
    <cellStyle name="Sortie 21 2 2 2 6" xfId="48427"/>
    <cellStyle name="Sortie 21 2 2 2 6 2" xfId="48428"/>
    <cellStyle name="Sortie 21 2 2 2 6 3" xfId="48429"/>
    <cellStyle name="Sortie 21 2 2 2 6 4" xfId="48430"/>
    <cellStyle name="Sortie 21 2 2 2 6 5" xfId="48431"/>
    <cellStyle name="Sortie 21 2 2 2 6 6" xfId="48432"/>
    <cellStyle name="Sortie 21 2 2 2 7" xfId="48433"/>
    <cellStyle name="Sortie 21 2 2 2 7 2" xfId="48434"/>
    <cellStyle name="Sortie 21 2 2 2 7 3" xfId="48435"/>
    <cellStyle name="Sortie 21 2 2 2 7 4" xfId="48436"/>
    <cellStyle name="Sortie 21 2 2 2 7 5" xfId="48437"/>
    <cellStyle name="Sortie 21 2 2 2 7 6" xfId="48438"/>
    <cellStyle name="Sortie 21 2 2 2 8" xfId="48439"/>
    <cellStyle name="Sortie 21 2 2 2 9" xfId="48440"/>
    <cellStyle name="Sortie 21 2 2 3" xfId="48441"/>
    <cellStyle name="Sortie 21 2 2 3 2" xfId="48442"/>
    <cellStyle name="Sortie 21 2 2 3 3" xfId="48443"/>
    <cellStyle name="Sortie 21 2 2 3 4" xfId="48444"/>
    <cellStyle name="Sortie 21 2 2 3 5" xfId="48445"/>
    <cellStyle name="Sortie 21 2 2 3 6" xfId="48446"/>
    <cellStyle name="Sortie 21 2 2 3 7" xfId="48447"/>
    <cellStyle name="Sortie 21 2 2 3 8" xfId="48448"/>
    <cellStyle name="Sortie 21 2 2 3 9" xfId="48449"/>
    <cellStyle name="Sortie 21 2 2 4" xfId="48450"/>
    <cellStyle name="Sortie 21 2 2 4 2" xfId="48451"/>
    <cellStyle name="Sortie 21 2 2 4 3" xfId="48452"/>
    <cellStyle name="Sortie 21 2 2 4 4" xfId="48453"/>
    <cellStyle name="Sortie 21 2 2 4 5" xfId="48454"/>
    <cellStyle name="Sortie 21 2 2 4 6" xfId="48455"/>
    <cellStyle name="Sortie 21 2 2 4 7" xfId="48456"/>
    <cellStyle name="Sortie 21 2 2 4 8" xfId="48457"/>
    <cellStyle name="Sortie 21 2 2 4 9" xfId="48458"/>
    <cellStyle name="Sortie 21 2 2 5" xfId="48459"/>
    <cellStyle name="Sortie 21 2 2 5 2" xfId="48460"/>
    <cellStyle name="Sortie 21 2 2 5 3" xfId="48461"/>
    <cellStyle name="Sortie 21 2 2 5 4" xfId="48462"/>
    <cellStyle name="Sortie 21 2 2 5 5" xfId="48463"/>
    <cellStyle name="Sortie 21 2 2 5 6" xfId="48464"/>
    <cellStyle name="Sortie 21 2 2 6" xfId="48465"/>
    <cellStyle name="Sortie 21 2 3" xfId="48466"/>
    <cellStyle name="Sortie 21 2 3 10" xfId="48467"/>
    <cellStyle name="Sortie 21 2 3 11" xfId="48468"/>
    <cellStyle name="Sortie 21 2 3 12" xfId="48469"/>
    <cellStyle name="Sortie 21 2 3 13" xfId="48470"/>
    <cellStyle name="Sortie 21 2 3 14" xfId="48471"/>
    <cellStyle name="Sortie 21 2 3 15" xfId="48472"/>
    <cellStyle name="Sortie 21 2 3 2" xfId="48473"/>
    <cellStyle name="Sortie 21 2 3 2 10" xfId="48474"/>
    <cellStyle name="Sortie 21 2 3 2 2" xfId="48475"/>
    <cellStyle name="Sortie 21 2 3 2 2 2" xfId="48476"/>
    <cellStyle name="Sortie 21 2 3 2 2 3" xfId="48477"/>
    <cellStyle name="Sortie 21 2 3 2 2 4" xfId="48478"/>
    <cellStyle name="Sortie 21 2 3 2 2 5" xfId="48479"/>
    <cellStyle name="Sortie 21 2 3 2 2 6" xfId="48480"/>
    <cellStyle name="Sortie 21 2 3 2 2 7" xfId="48481"/>
    <cellStyle name="Sortie 21 2 3 2 2 8" xfId="48482"/>
    <cellStyle name="Sortie 21 2 3 2 2 9" xfId="48483"/>
    <cellStyle name="Sortie 21 2 3 2 3" xfId="48484"/>
    <cellStyle name="Sortie 21 2 3 2 4" xfId="48485"/>
    <cellStyle name="Sortie 21 2 3 2 5" xfId="48486"/>
    <cellStyle name="Sortie 21 2 3 2 6" xfId="48487"/>
    <cellStyle name="Sortie 21 2 3 2 7" xfId="48488"/>
    <cellStyle name="Sortie 21 2 3 2 8" xfId="48489"/>
    <cellStyle name="Sortie 21 2 3 2 9" xfId="48490"/>
    <cellStyle name="Sortie 21 2 3 3" xfId="48491"/>
    <cellStyle name="Sortie 21 2 3 3 10" xfId="48492"/>
    <cellStyle name="Sortie 21 2 3 3 2" xfId="48493"/>
    <cellStyle name="Sortie 21 2 3 3 2 2" xfId="48494"/>
    <cellStyle name="Sortie 21 2 3 3 2 3" xfId="48495"/>
    <cellStyle name="Sortie 21 2 3 3 2 4" xfId="48496"/>
    <cellStyle name="Sortie 21 2 3 3 2 5" xfId="48497"/>
    <cellStyle name="Sortie 21 2 3 3 2 6" xfId="48498"/>
    <cellStyle name="Sortie 21 2 3 3 2 7" xfId="48499"/>
    <cellStyle name="Sortie 21 2 3 3 2 8" xfId="48500"/>
    <cellStyle name="Sortie 21 2 3 3 2 9" xfId="48501"/>
    <cellStyle name="Sortie 21 2 3 3 3" xfId="48502"/>
    <cellStyle name="Sortie 21 2 3 3 4" xfId="48503"/>
    <cellStyle name="Sortie 21 2 3 3 5" xfId="48504"/>
    <cellStyle name="Sortie 21 2 3 3 6" xfId="48505"/>
    <cellStyle name="Sortie 21 2 3 3 7" xfId="48506"/>
    <cellStyle name="Sortie 21 2 3 3 8" xfId="48507"/>
    <cellStyle name="Sortie 21 2 3 3 9" xfId="48508"/>
    <cellStyle name="Sortie 21 2 3 4" xfId="48509"/>
    <cellStyle name="Sortie 21 2 3 4 2" xfId="48510"/>
    <cellStyle name="Sortie 21 2 3 4 3" xfId="48511"/>
    <cellStyle name="Sortie 21 2 3 4 4" xfId="48512"/>
    <cellStyle name="Sortie 21 2 3 4 5" xfId="48513"/>
    <cellStyle name="Sortie 21 2 3 4 6" xfId="48514"/>
    <cellStyle name="Sortie 21 2 3 4 7" xfId="48515"/>
    <cellStyle name="Sortie 21 2 3 4 8" xfId="48516"/>
    <cellStyle name="Sortie 21 2 3 4 9" xfId="48517"/>
    <cellStyle name="Sortie 21 2 3 5" xfId="48518"/>
    <cellStyle name="Sortie 21 2 3 5 2" xfId="48519"/>
    <cellStyle name="Sortie 21 2 3 5 3" xfId="48520"/>
    <cellStyle name="Sortie 21 2 3 5 4" xfId="48521"/>
    <cellStyle name="Sortie 21 2 3 5 5" xfId="48522"/>
    <cellStyle name="Sortie 21 2 3 5 6" xfId="48523"/>
    <cellStyle name="Sortie 21 2 3 5 7" xfId="48524"/>
    <cellStyle name="Sortie 21 2 3 5 8" xfId="48525"/>
    <cellStyle name="Sortie 21 2 3 5 9" xfId="48526"/>
    <cellStyle name="Sortie 21 2 3 6" xfId="48527"/>
    <cellStyle name="Sortie 21 2 3 6 2" xfId="48528"/>
    <cellStyle name="Sortie 21 2 3 6 3" xfId="48529"/>
    <cellStyle name="Sortie 21 2 3 6 4" xfId="48530"/>
    <cellStyle name="Sortie 21 2 3 6 5" xfId="48531"/>
    <cellStyle name="Sortie 21 2 3 6 6" xfId="48532"/>
    <cellStyle name="Sortie 21 2 3 7" xfId="48533"/>
    <cellStyle name="Sortie 21 2 3 7 2" xfId="48534"/>
    <cellStyle name="Sortie 21 2 3 7 3" xfId="48535"/>
    <cellStyle name="Sortie 21 2 3 7 4" xfId="48536"/>
    <cellStyle name="Sortie 21 2 3 7 5" xfId="48537"/>
    <cellStyle name="Sortie 21 2 3 7 6" xfId="48538"/>
    <cellStyle name="Sortie 21 2 3 8" xfId="48539"/>
    <cellStyle name="Sortie 21 2 3 9" xfId="48540"/>
    <cellStyle name="Sortie 21 2 4" xfId="48541"/>
    <cellStyle name="Sortie 21 2 4 2" xfId="48542"/>
    <cellStyle name="Sortie 21 2 4 3" xfId="48543"/>
    <cellStyle name="Sortie 21 2 4 4" xfId="48544"/>
    <cellStyle name="Sortie 21 2 4 5" xfId="48545"/>
    <cellStyle name="Sortie 21 2 4 6" xfId="48546"/>
    <cellStyle name="Sortie 21 2 4 7" xfId="48547"/>
    <cellStyle name="Sortie 21 2 4 8" xfId="48548"/>
    <cellStyle name="Sortie 21 2 4 9" xfId="48549"/>
    <cellStyle name="Sortie 21 2 5" xfId="48550"/>
    <cellStyle name="Sortie 21 2 5 2" xfId="48551"/>
    <cellStyle name="Sortie 21 2 5 3" xfId="48552"/>
    <cellStyle name="Sortie 21 2 5 4" xfId="48553"/>
    <cellStyle name="Sortie 21 2 5 5" xfId="48554"/>
    <cellStyle name="Sortie 21 2 5 6" xfId="48555"/>
    <cellStyle name="Sortie 21 2 5 7" xfId="48556"/>
    <cellStyle name="Sortie 21 2 5 8" xfId="48557"/>
    <cellStyle name="Sortie 21 2 5 9" xfId="48558"/>
    <cellStyle name="Sortie 21 2 6" xfId="48559"/>
    <cellStyle name="Sortie 21 2 6 2" xfId="48560"/>
    <cellStyle name="Sortie 21 2 6 3" xfId="48561"/>
    <cellStyle name="Sortie 21 2 6 4" xfId="48562"/>
    <cellStyle name="Sortie 21 2 6 5" xfId="48563"/>
    <cellStyle name="Sortie 21 2 6 6" xfId="48564"/>
    <cellStyle name="Sortie 21 2 7" xfId="48565"/>
    <cellStyle name="Sortie 21 3" xfId="48566"/>
    <cellStyle name="Sortie 21 3 2" xfId="48567"/>
    <cellStyle name="Sortie 21 3 2 10" xfId="48568"/>
    <cellStyle name="Sortie 21 3 2 11" xfId="48569"/>
    <cellStyle name="Sortie 21 3 2 12" xfId="48570"/>
    <cellStyle name="Sortie 21 3 2 13" xfId="48571"/>
    <cellStyle name="Sortie 21 3 2 14" xfId="48572"/>
    <cellStyle name="Sortie 21 3 2 15" xfId="48573"/>
    <cellStyle name="Sortie 21 3 2 2" xfId="48574"/>
    <cellStyle name="Sortie 21 3 2 2 10" xfId="48575"/>
    <cellStyle name="Sortie 21 3 2 2 2" xfId="48576"/>
    <cellStyle name="Sortie 21 3 2 2 2 2" xfId="48577"/>
    <cellStyle name="Sortie 21 3 2 2 2 3" xfId="48578"/>
    <cellStyle name="Sortie 21 3 2 2 2 4" xfId="48579"/>
    <cellStyle name="Sortie 21 3 2 2 2 5" xfId="48580"/>
    <cellStyle name="Sortie 21 3 2 2 2 6" xfId="48581"/>
    <cellStyle name="Sortie 21 3 2 2 2 7" xfId="48582"/>
    <cellStyle name="Sortie 21 3 2 2 2 8" xfId="48583"/>
    <cellStyle name="Sortie 21 3 2 2 2 9" xfId="48584"/>
    <cellStyle name="Sortie 21 3 2 2 3" xfId="48585"/>
    <cellStyle name="Sortie 21 3 2 2 4" xfId="48586"/>
    <cellStyle name="Sortie 21 3 2 2 5" xfId="48587"/>
    <cellStyle name="Sortie 21 3 2 2 6" xfId="48588"/>
    <cellStyle name="Sortie 21 3 2 2 7" xfId="48589"/>
    <cellStyle name="Sortie 21 3 2 2 8" xfId="48590"/>
    <cellStyle name="Sortie 21 3 2 2 9" xfId="48591"/>
    <cellStyle name="Sortie 21 3 2 3" xfId="48592"/>
    <cellStyle name="Sortie 21 3 2 3 10" xfId="48593"/>
    <cellStyle name="Sortie 21 3 2 3 2" xfId="48594"/>
    <cellStyle name="Sortie 21 3 2 3 2 2" xfId="48595"/>
    <cellStyle name="Sortie 21 3 2 3 2 3" xfId="48596"/>
    <cellStyle name="Sortie 21 3 2 3 2 4" xfId="48597"/>
    <cellStyle name="Sortie 21 3 2 3 2 5" xfId="48598"/>
    <cellStyle name="Sortie 21 3 2 3 2 6" xfId="48599"/>
    <cellStyle name="Sortie 21 3 2 3 2 7" xfId="48600"/>
    <cellStyle name="Sortie 21 3 2 3 2 8" xfId="48601"/>
    <cellStyle name="Sortie 21 3 2 3 2 9" xfId="48602"/>
    <cellStyle name="Sortie 21 3 2 3 3" xfId="48603"/>
    <cellStyle name="Sortie 21 3 2 3 4" xfId="48604"/>
    <cellStyle name="Sortie 21 3 2 3 5" xfId="48605"/>
    <cellStyle name="Sortie 21 3 2 3 6" xfId="48606"/>
    <cellStyle name="Sortie 21 3 2 3 7" xfId="48607"/>
    <cellStyle name="Sortie 21 3 2 3 8" xfId="48608"/>
    <cellStyle name="Sortie 21 3 2 3 9" xfId="48609"/>
    <cellStyle name="Sortie 21 3 2 4" xfId="48610"/>
    <cellStyle name="Sortie 21 3 2 4 2" xfId="48611"/>
    <cellStyle name="Sortie 21 3 2 4 3" xfId="48612"/>
    <cellStyle name="Sortie 21 3 2 4 4" xfId="48613"/>
    <cellStyle name="Sortie 21 3 2 4 5" xfId="48614"/>
    <cellStyle name="Sortie 21 3 2 4 6" xfId="48615"/>
    <cellStyle name="Sortie 21 3 2 4 7" xfId="48616"/>
    <cellStyle name="Sortie 21 3 2 4 8" xfId="48617"/>
    <cellStyle name="Sortie 21 3 2 4 9" xfId="48618"/>
    <cellStyle name="Sortie 21 3 2 5" xfId="48619"/>
    <cellStyle name="Sortie 21 3 2 5 2" xfId="48620"/>
    <cellStyle name="Sortie 21 3 2 5 3" xfId="48621"/>
    <cellStyle name="Sortie 21 3 2 5 4" xfId="48622"/>
    <cellStyle name="Sortie 21 3 2 5 5" xfId="48623"/>
    <cellStyle name="Sortie 21 3 2 5 6" xfId="48624"/>
    <cellStyle name="Sortie 21 3 2 5 7" xfId="48625"/>
    <cellStyle name="Sortie 21 3 2 5 8" xfId="48626"/>
    <cellStyle name="Sortie 21 3 2 5 9" xfId="48627"/>
    <cellStyle name="Sortie 21 3 2 6" xfId="48628"/>
    <cellStyle name="Sortie 21 3 2 6 2" xfId="48629"/>
    <cellStyle name="Sortie 21 3 2 6 3" xfId="48630"/>
    <cellStyle name="Sortie 21 3 2 6 4" xfId="48631"/>
    <cellStyle name="Sortie 21 3 2 6 5" xfId="48632"/>
    <cellStyle name="Sortie 21 3 2 6 6" xfId="48633"/>
    <cellStyle name="Sortie 21 3 2 7" xfId="48634"/>
    <cellStyle name="Sortie 21 3 2 7 2" xfId="48635"/>
    <cellStyle name="Sortie 21 3 2 7 3" xfId="48636"/>
    <cellStyle name="Sortie 21 3 2 7 4" xfId="48637"/>
    <cellStyle name="Sortie 21 3 2 7 5" xfId="48638"/>
    <cellStyle name="Sortie 21 3 2 7 6" xfId="48639"/>
    <cellStyle name="Sortie 21 3 2 8" xfId="48640"/>
    <cellStyle name="Sortie 21 3 2 9" xfId="48641"/>
    <cellStyle name="Sortie 21 3 3" xfId="48642"/>
    <cellStyle name="Sortie 21 3 3 2" xfId="48643"/>
    <cellStyle name="Sortie 21 3 3 3" xfId="48644"/>
    <cellStyle name="Sortie 21 3 3 4" xfId="48645"/>
    <cellStyle name="Sortie 21 3 3 5" xfId="48646"/>
    <cellStyle name="Sortie 21 3 3 6" xfId="48647"/>
    <cellStyle name="Sortie 21 3 3 7" xfId="48648"/>
    <cellStyle name="Sortie 21 3 3 8" xfId="48649"/>
    <cellStyle name="Sortie 21 3 3 9" xfId="48650"/>
    <cellStyle name="Sortie 21 3 4" xfId="48651"/>
    <cellStyle name="Sortie 21 3 4 2" xfId="48652"/>
    <cellStyle name="Sortie 21 3 4 3" xfId="48653"/>
    <cellStyle name="Sortie 21 3 4 4" xfId="48654"/>
    <cellStyle name="Sortie 21 3 4 5" xfId="48655"/>
    <cellStyle name="Sortie 21 3 4 6" xfId="48656"/>
    <cellStyle name="Sortie 21 3 4 7" xfId="48657"/>
    <cellStyle name="Sortie 21 3 4 8" xfId="48658"/>
    <cellStyle name="Sortie 21 3 4 9" xfId="48659"/>
    <cellStyle name="Sortie 21 3 5" xfId="48660"/>
    <cellStyle name="Sortie 21 3 5 2" xfId="48661"/>
    <cellStyle name="Sortie 21 3 5 3" xfId="48662"/>
    <cellStyle name="Sortie 21 3 5 4" xfId="48663"/>
    <cellStyle name="Sortie 21 3 5 5" xfId="48664"/>
    <cellStyle name="Sortie 21 3 5 6" xfId="48665"/>
    <cellStyle name="Sortie 21 3 6" xfId="48666"/>
    <cellStyle name="Sortie 21 4" xfId="48667"/>
    <cellStyle name="Sortie 21 4 10" xfId="48668"/>
    <cellStyle name="Sortie 21 4 11" xfId="48669"/>
    <cellStyle name="Sortie 21 4 12" xfId="48670"/>
    <cellStyle name="Sortie 21 4 13" xfId="48671"/>
    <cellStyle name="Sortie 21 4 14" xfId="48672"/>
    <cellStyle name="Sortie 21 4 15" xfId="48673"/>
    <cellStyle name="Sortie 21 4 2" xfId="48674"/>
    <cellStyle name="Sortie 21 4 2 10" xfId="48675"/>
    <cellStyle name="Sortie 21 4 2 2" xfId="48676"/>
    <cellStyle name="Sortie 21 4 2 2 2" xfId="48677"/>
    <cellStyle name="Sortie 21 4 2 2 3" xfId="48678"/>
    <cellStyle name="Sortie 21 4 2 2 4" xfId="48679"/>
    <cellStyle name="Sortie 21 4 2 2 5" xfId="48680"/>
    <cellStyle name="Sortie 21 4 2 2 6" xfId="48681"/>
    <cellStyle name="Sortie 21 4 2 2 7" xfId="48682"/>
    <cellStyle name="Sortie 21 4 2 2 8" xfId="48683"/>
    <cellStyle name="Sortie 21 4 2 2 9" xfId="48684"/>
    <cellStyle name="Sortie 21 4 2 3" xfId="48685"/>
    <cellStyle name="Sortie 21 4 2 4" xfId="48686"/>
    <cellStyle name="Sortie 21 4 2 5" xfId="48687"/>
    <cellStyle name="Sortie 21 4 2 6" xfId="48688"/>
    <cellStyle name="Sortie 21 4 2 7" xfId="48689"/>
    <cellStyle name="Sortie 21 4 2 8" xfId="48690"/>
    <cellStyle name="Sortie 21 4 2 9" xfId="48691"/>
    <cellStyle name="Sortie 21 4 3" xfId="48692"/>
    <cellStyle name="Sortie 21 4 3 10" xfId="48693"/>
    <cellStyle name="Sortie 21 4 3 2" xfId="48694"/>
    <cellStyle name="Sortie 21 4 3 2 2" xfId="48695"/>
    <cellStyle name="Sortie 21 4 3 2 3" xfId="48696"/>
    <cellStyle name="Sortie 21 4 3 2 4" xfId="48697"/>
    <cellStyle name="Sortie 21 4 3 2 5" xfId="48698"/>
    <cellStyle name="Sortie 21 4 3 2 6" xfId="48699"/>
    <cellStyle name="Sortie 21 4 3 2 7" xfId="48700"/>
    <cellStyle name="Sortie 21 4 3 2 8" xfId="48701"/>
    <cellStyle name="Sortie 21 4 3 2 9" xfId="48702"/>
    <cellStyle name="Sortie 21 4 3 3" xfId="48703"/>
    <cellStyle name="Sortie 21 4 3 4" xfId="48704"/>
    <cellStyle name="Sortie 21 4 3 5" xfId="48705"/>
    <cellStyle name="Sortie 21 4 3 6" xfId="48706"/>
    <cellStyle name="Sortie 21 4 3 7" xfId="48707"/>
    <cellStyle name="Sortie 21 4 3 8" xfId="48708"/>
    <cellStyle name="Sortie 21 4 3 9" xfId="48709"/>
    <cellStyle name="Sortie 21 4 4" xfId="48710"/>
    <cellStyle name="Sortie 21 4 4 2" xfId="48711"/>
    <cellStyle name="Sortie 21 4 4 3" xfId="48712"/>
    <cellStyle name="Sortie 21 4 4 4" xfId="48713"/>
    <cellStyle name="Sortie 21 4 4 5" xfId="48714"/>
    <cellStyle name="Sortie 21 4 4 6" xfId="48715"/>
    <cellStyle name="Sortie 21 4 4 7" xfId="48716"/>
    <cellStyle name="Sortie 21 4 4 8" xfId="48717"/>
    <cellStyle name="Sortie 21 4 4 9" xfId="48718"/>
    <cellStyle name="Sortie 21 4 5" xfId="48719"/>
    <cellStyle name="Sortie 21 4 5 2" xfId="48720"/>
    <cellStyle name="Sortie 21 4 5 3" xfId="48721"/>
    <cellStyle name="Sortie 21 4 5 4" xfId="48722"/>
    <cellStyle name="Sortie 21 4 5 5" xfId="48723"/>
    <cellStyle name="Sortie 21 4 5 6" xfId="48724"/>
    <cellStyle name="Sortie 21 4 5 7" xfId="48725"/>
    <cellStyle name="Sortie 21 4 5 8" xfId="48726"/>
    <cellStyle name="Sortie 21 4 5 9" xfId="48727"/>
    <cellStyle name="Sortie 21 4 6" xfId="48728"/>
    <cellStyle name="Sortie 21 4 6 2" xfId="48729"/>
    <cellStyle name="Sortie 21 4 6 3" xfId="48730"/>
    <cellStyle name="Sortie 21 4 6 4" xfId="48731"/>
    <cellStyle name="Sortie 21 4 6 5" xfId="48732"/>
    <cellStyle name="Sortie 21 4 6 6" xfId="48733"/>
    <cellStyle name="Sortie 21 4 7" xfId="48734"/>
    <cellStyle name="Sortie 21 4 7 2" xfId="48735"/>
    <cellStyle name="Sortie 21 4 7 3" xfId="48736"/>
    <cellStyle name="Sortie 21 4 7 4" xfId="48737"/>
    <cellStyle name="Sortie 21 4 7 5" xfId="48738"/>
    <cellStyle name="Sortie 21 4 7 6" xfId="48739"/>
    <cellStyle name="Sortie 21 4 8" xfId="48740"/>
    <cellStyle name="Sortie 21 4 9" xfId="48741"/>
    <cellStyle name="Sortie 21 5" xfId="48742"/>
    <cellStyle name="Sortie 21 5 2" xfId="48743"/>
    <cellStyle name="Sortie 21 5 3" xfId="48744"/>
    <cellStyle name="Sortie 21 5 4" xfId="48745"/>
    <cellStyle name="Sortie 21 5 5" xfId="48746"/>
    <cellStyle name="Sortie 21 5 6" xfId="48747"/>
    <cellStyle name="Sortie 21 5 7" xfId="48748"/>
    <cellStyle name="Sortie 21 5 8" xfId="48749"/>
    <cellStyle name="Sortie 21 5 9" xfId="48750"/>
    <cellStyle name="Sortie 21 6" xfId="48751"/>
    <cellStyle name="Sortie 21 6 2" xfId="48752"/>
    <cellStyle name="Sortie 21 6 3" xfId="48753"/>
    <cellStyle name="Sortie 21 6 4" xfId="48754"/>
    <cellStyle name="Sortie 21 6 5" xfId="48755"/>
    <cellStyle name="Sortie 21 6 6" xfId="48756"/>
    <cellStyle name="Sortie 21 6 7" xfId="48757"/>
    <cellStyle name="Sortie 21 6 8" xfId="48758"/>
    <cellStyle name="Sortie 21 6 9" xfId="48759"/>
    <cellStyle name="Sortie 21 7" xfId="48760"/>
    <cellStyle name="Sortie 21 7 2" xfId="48761"/>
    <cellStyle name="Sortie 21 7 3" xfId="48762"/>
    <cellStyle name="Sortie 21 7 4" xfId="48763"/>
    <cellStyle name="Sortie 21 7 5" xfId="48764"/>
    <cellStyle name="Sortie 21 7 6" xfId="48765"/>
    <cellStyle name="Sortie 21 8" xfId="48766"/>
    <cellStyle name="Sortie 22" xfId="48767"/>
    <cellStyle name="Sortie 22 2" xfId="48768"/>
    <cellStyle name="Sortie 22 2 2" xfId="48769"/>
    <cellStyle name="Sortie 22 2 2 2" xfId="48770"/>
    <cellStyle name="Sortie 22 2 2 2 10" xfId="48771"/>
    <cellStyle name="Sortie 22 2 2 2 11" xfId="48772"/>
    <cellStyle name="Sortie 22 2 2 2 12" xfId="48773"/>
    <cellStyle name="Sortie 22 2 2 2 13" xfId="48774"/>
    <cellStyle name="Sortie 22 2 2 2 14" xfId="48775"/>
    <cellStyle name="Sortie 22 2 2 2 15" xfId="48776"/>
    <cellStyle name="Sortie 22 2 2 2 2" xfId="48777"/>
    <cellStyle name="Sortie 22 2 2 2 2 10" xfId="48778"/>
    <cellStyle name="Sortie 22 2 2 2 2 2" xfId="48779"/>
    <cellStyle name="Sortie 22 2 2 2 2 2 2" xfId="48780"/>
    <cellStyle name="Sortie 22 2 2 2 2 2 3" xfId="48781"/>
    <cellStyle name="Sortie 22 2 2 2 2 2 4" xfId="48782"/>
    <cellStyle name="Sortie 22 2 2 2 2 2 5" xfId="48783"/>
    <cellStyle name="Sortie 22 2 2 2 2 2 6" xfId="48784"/>
    <cellStyle name="Sortie 22 2 2 2 2 2 7" xfId="48785"/>
    <cellStyle name="Sortie 22 2 2 2 2 2 8" xfId="48786"/>
    <cellStyle name="Sortie 22 2 2 2 2 2 9" xfId="48787"/>
    <cellStyle name="Sortie 22 2 2 2 2 3" xfId="48788"/>
    <cellStyle name="Sortie 22 2 2 2 2 4" xfId="48789"/>
    <cellStyle name="Sortie 22 2 2 2 2 5" xfId="48790"/>
    <cellStyle name="Sortie 22 2 2 2 2 6" xfId="48791"/>
    <cellStyle name="Sortie 22 2 2 2 2 7" xfId="48792"/>
    <cellStyle name="Sortie 22 2 2 2 2 8" xfId="48793"/>
    <cellStyle name="Sortie 22 2 2 2 2 9" xfId="48794"/>
    <cellStyle name="Sortie 22 2 2 2 3" xfId="48795"/>
    <cellStyle name="Sortie 22 2 2 2 3 10" xfId="48796"/>
    <cellStyle name="Sortie 22 2 2 2 3 2" xfId="48797"/>
    <cellStyle name="Sortie 22 2 2 2 3 2 2" xfId="48798"/>
    <cellStyle name="Sortie 22 2 2 2 3 2 3" xfId="48799"/>
    <cellStyle name="Sortie 22 2 2 2 3 2 4" xfId="48800"/>
    <cellStyle name="Sortie 22 2 2 2 3 2 5" xfId="48801"/>
    <cellStyle name="Sortie 22 2 2 2 3 2 6" xfId="48802"/>
    <cellStyle name="Sortie 22 2 2 2 3 2 7" xfId="48803"/>
    <cellStyle name="Sortie 22 2 2 2 3 2 8" xfId="48804"/>
    <cellStyle name="Sortie 22 2 2 2 3 2 9" xfId="48805"/>
    <cellStyle name="Sortie 22 2 2 2 3 3" xfId="48806"/>
    <cellStyle name="Sortie 22 2 2 2 3 4" xfId="48807"/>
    <cellStyle name="Sortie 22 2 2 2 3 5" xfId="48808"/>
    <cellStyle name="Sortie 22 2 2 2 3 6" xfId="48809"/>
    <cellStyle name="Sortie 22 2 2 2 3 7" xfId="48810"/>
    <cellStyle name="Sortie 22 2 2 2 3 8" xfId="48811"/>
    <cellStyle name="Sortie 22 2 2 2 3 9" xfId="48812"/>
    <cellStyle name="Sortie 22 2 2 2 4" xfId="48813"/>
    <cellStyle name="Sortie 22 2 2 2 4 2" xfId="48814"/>
    <cellStyle name="Sortie 22 2 2 2 4 3" xfId="48815"/>
    <cellStyle name="Sortie 22 2 2 2 4 4" xfId="48816"/>
    <cellStyle name="Sortie 22 2 2 2 4 5" xfId="48817"/>
    <cellStyle name="Sortie 22 2 2 2 4 6" xfId="48818"/>
    <cellStyle name="Sortie 22 2 2 2 4 7" xfId="48819"/>
    <cellStyle name="Sortie 22 2 2 2 4 8" xfId="48820"/>
    <cellStyle name="Sortie 22 2 2 2 4 9" xfId="48821"/>
    <cellStyle name="Sortie 22 2 2 2 5" xfId="48822"/>
    <cellStyle name="Sortie 22 2 2 2 5 2" xfId="48823"/>
    <cellStyle name="Sortie 22 2 2 2 5 3" xfId="48824"/>
    <cellStyle name="Sortie 22 2 2 2 5 4" xfId="48825"/>
    <cellStyle name="Sortie 22 2 2 2 5 5" xfId="48826"/>
    <cellStyle name="Sortie 22 2 2 2 5 6" xfId="48827"/>
    <cellStyle name="Sortie 22 2 2 2 5 7" xfId="48828"/>
    <cellStyle name="Sortie 22 2 2 2 5 8" xfId="48829"/>
    <cellStyle name="Sortie 22 2 2 2 5 9" xfId="48830"/>
    <cellStyle name="Sortie 22 2 2 2 6" xfId="48831"/>
    <cellStyle name="Sortie 22 2 2 2 6 2" xfId="48832"/>
    <cellStyle name="Sortie 22 2 2 2 6 3" xfId="48833"/>
    <cellStyle name="Sortie 22 2 2 2 6 4" xfId="48834"/>
    <cellStyle name="Sortie 22 2 2 2 6 5" xfId="48835"/>
    <cellStyle name="Sortie 22 2 2 2 6 6" xfId="48836"/>
    <cellStyle name="Sortie 22 2 2 2 7" xfId="48837"/>
    <cellStyle name="Sortie 22 2 2 2 7 2" xfId="48838"/>
    <cellStyle name="Sortie 22 2 2 2 7 3" xfId="48839"/>
    <cellStyle name="Sortie 22 2 2 2 7 4" xfId="48840"/>
    <cellStyle name="Sortie 22 2 2 2 7 5" xfId="48841"/>
    <cellStyle name="Sortie 22 2 2 2 7 6" xfId="48842"/>
    <cellStyle name="Sortie 22 2 2 2 8" xfId="48843"/>
    <cellStyle name="Sortie 22 2 2 2 9" xfId="48844"/>
    <cellStyle name="Sortie 22 2 2 3" xfId="48845"/>
    <cellStyle name="Sortie 22 2 2 3 2" xfId="48846"/>
    <cellStyle name="Sortie 22 2 2 3 3" xfId="48847"/>
    <cellStyle name="Sortie 22 2 2 3 4" xfId="48848"/>
    <cellStyle name="Sortie 22 2 2 3 5" xfId="48849"/>
    <cellStyle name="Sortie 22 2 2 3 6" xfId="48850"/>
    <cellStyle name="Sortie 22 2 2 3 7" xfId="48851"/>
    <cellStyle name="Sortie 22 2 2 3 8" xfId="48852"/>
    <cellStyle name="Sortie 22 2 2 3 9" xfId="48853"/>
    <cellStyle name="Sortie 22 2 2 4" xfId="48854"/>
    <cellStyle name="Sortie 22 2 2 4 2" xfId="48855"/>
    <cellStyle name="Sortie 22 2 2 4 3" xfId="48856"/>
    <cellStyle name="Sortie 22 2 2 4 4" xfId="48857"/>
    <cellStyle name="Sortie 22 2 2 4 5" xfId="48858"/>
    <cellStyle name="Sortie 22 2 2 4 6" xfId="48859"/>
    <cellStyle name="Sortie 22 2 2 4 7" xfId="48860"/>
    <cellStyle name="Sortie 22 2 2 4 8" xfId="48861"/>
    <cellStyle name="Sortie 22 2 2 4 9" xfId="48862"/>
    <cellStyle name="Sortie 22 2 2 5" xfId="48863"/>
    <cellStyle name="Sortie 22 2 2 5 2" xfId="48864"/>
    <cellStyle name="Sortie 22 2 2 5 3" xfId="48865"/>
    <cellStyle name="Sortie 22 2 2 5 4" xfId="48866"/>
    <cellStyle name="Sortie 22 2 2 5 5" xfId="48867"/>
    <cellStyle name="Sortie 22 2 2 5 6" xfId="48868"/>
    <cellStyle name="Sortie 22 2 2 6" xfId="48869"/>
    <cellStyle name="Sortie 22 2 3" xfId="48870"/>
    <cellStyle name="Sortie 22 2 3 10" xfId="48871"/>
    <cellStyle name="Sortie 22 2 3 11" xfId="48872"/>
    <cellStyle name="Sortie 22 2 3 12" xfId="48873"/>
    <cellStyle name="Sortie 22 2 3 13" xfId="48874"/>
    <cellStyle name="Sortie 22 2 3 14" xfId="48875"/>
    <cellStyle name="Sortie 22 2 3 15" xfId="48876"/>
    <cellStyle name="Sortie 22 2 3 2" xfId="48877"/>
    <cellStyle name="Sortie 22 2 3 2 10" xfId="48878"/>
    <cellStyle name="Sortie 22 2 3 2 2" xfId="48879"/>
    <cellStyle name="Sortie 22 2 3 2 2 2" xfId="48880"/>
    <cellStyle name="Sortie 22 2 3 2 2 3" xfId="48881"/>
    <cellStyle name="Sortie 22 2 3 2 2 4" xfId="48882"/>
    <cellStyle name="Sortie 22 2 3 2 2 5" xfId="48883"/>
    <cellStyle name="Sortie 22 2 3 2 2 6" xfId="48884"/>
    <cellStyle name="Sortie 22 2 3 2 2 7" xfId="48885"/>
    <cellStyle name="Sortie 22 2 3 2 2 8" xfId="48886"/>
    <cellStyle name="Sortie 22 2 3 2 2 9" xfId="48887"/>
    <cellStyle name="Sortie 22 2 3 2 3" xfId="48888"/>
    <cellStyle name="Sortie 22 2 3 2 4" xfId="48889"/>
    <cellStyle name="Sortie 22 2 3 2 5" xfId="48890"/>
    <cellStyle name="Sortie 22 2 3 2 6" xfId="48891"/>
    <cellStyle name="Sortie 22 2 3 2 7" xfId="48892"/>
    <cellStyle name="Sortie 22 2 3 2 8" xfId="48893"/>
    <cellStyle name="Sortie 22 2 3 2 9" xfId="48894"/>
    <cellStyle name="Sortie 22 2 3 3" xfId="48895"/>
    <cellStyle name="Sortie 22 2 3 3 10" xfId="48896"/>
    <cellStyle name="Sortie 22 2 3 3 2" xfId="48897"/>
    <cellStyle name="Sortie 22 2 3 3 2 2" xfId="48898"/>
    <cellStyle name="Sortie 22 2 3 3 2 3" xfId="48899"/>
    <cellStyle name="Sortie 22 2 3 3 2 4" xfId="48900"/>
    <cellStyle name="Sortie 22 2 3 3 2 5" xfId="48901"/>
    <cellStyle name="Sortie 22 2 3 3 2 6" xfId="48902"/>
    <cellStyle name="Sortie 22 2 3 3 2 7" xfId="48903"/>
    <cellStyle name="Sortie 22 2 3 3 2 8" xfId="48904"/>
    <cellStyle name="Sortie 22 2 3 3 2 9" xfId="48905"/>
    <cellStyle name="Sortie 22 2 3 3 3" xfId="48906"/>
    <cellStyle name="Sortie 22 2 3 3 4" xfId="48907"/>
    <cellStyle name="Sortie 22 2 3 3 5" xfId="48908"/>
    <cellStyle name="Sortie 22 2 3 3 6" xfId="48909"/>
    <cellStyle name="Sortie 22 2 3 3 7" xfId="48910"/>
    <cellStyle name="Sortie 22 2 3 3 8" xfId="48911"/>
    <cellStyle name="Sortie 22 2 3 3 9" xfId="48912"/>
    <cellStyle name="Sortie 22 2 3 4" xfId="48913"/>
    <cellStyle name="Sortie 22 2 3 4 2" xfId="48914"/>
    <cellStyle name="Sortie 22 2 3 4 3" xfId="48915"/>
    <cellStyle name="Sortie 22 2 3 4 4" xfId="48916"/>
    <cellStyle name="Sortie 22 2 3 4 5" xfId="48917"/>
    <cellStyle name="Sortie 22 2 3 4 6" xfId="48918"/>
    <cellStyle name="Sortie 22 2 3 4 7" xfId="48919"/>
    <cellStyle name="Sortie 22 2 3 4 8" xfId="48920"/>
    <cellStyle name="Sortie 22 2 3 4 9" xfId="48921"/>
    <cellStyle name="Sortie 22 2 3 5" xfId="48922"/>
    <cellStyle name="Sortie 22 2 3 5 2" xfId="48923"/>
    <cellStyle name="Sortie 22 2 3 5 3" xfId="48924"/>
    <cellStyle name="Sortie 22 2 3 5 4" xfId="48925"/>
    <cellStyle name="Sortie 22 2 3 5 5" xfId="48926"/>
    <cellStyle name="Sortie 22 2 3 5 6" xfId="48927"/>
    <cellStyle name="Sortie 22 2 3 5 7" xfId="48928"/>
    <cellStyle name="Sortie 22 2 3 5 8" xfId="48929"/>
    <cellStyle name="Sortie 22 2 3 5 9" xfId="48930"/>
    <cellStyle name="Sortie 22 2 3 6" xfId="48931"/>
    <cellStyle name="Sortie 22 2 3 6 2" xfId="48932"/>
    <cellStyle name="Sortie 22 2 3 6 3" xfId="48933"/>
    <cellStyle name="Sortie 22 2 3 6 4" xfId="48934"/>
    <cellStyle name="Sortie 22 2 3 6 5" xfId="48935"/>
    <cellStyle name="Sortie 22 2 3 6 6" xfId="48936"/>
    <cellStyle name="Sortie 22 2 3 7" xfId="48937"/>
    <cellStyle name="Sortie 22 2 3 7 2" xfId="48938"/>
    <cellStyle name="Sortie 22 2 3 7 3" xfId="48939"/>
    <cellStyle name="Sortie 22 2 3 7 4" xfId="48940"/>
    <cellStyle name="Sortie 22 2 3 7 5" xfId="48941"/>
    <cellStyle name="Sortie 22 2 3 7 6" xfId="48942"/>
    <cellStyle name="Sortie 22 2 3 8" xfId="48943"/>
    <cellStyle name="Sortie 22 2 3 9" xfId="48944"/>
    <cellStyle name="Sortie 22 2 4" xfId="48945"/>
    <cellStyle name="Sortie 22 2 4 2" xfId="48946"/>
    <cellStyle name="Sortie 22 2 4 3" xfId="48947"/>
    <cellStyle name="Sortie 22 2 4 4" xfId="48948"/>
    <cellStyle name="Sortie 22 2 4 5" xfId="48949"/>
    <cellStyle name="Sortie 22 2 4 6" xfId="48950"/>
    <cellStyle name="Sortie 22 2 4 7" xfId="48951"/>
    <cellStyle name="Sortie 22 2 4 8" xfId="48952"/>
    <cellStyle name="Sortie 22 2 4 9" xfId="48953"/>
    <cellStyle name="Sortie 22 2 5" xfId="48954"/>
    <cellStyle name="Sortie 22 2 5 2" xfId="48955"/>
    <cellStyle name="Sortie 22 2 5 3" xfId="48956"/>
    <cellStyle name="Sortie 22 2 5 4" xfId="48957"/>
    <cellStyle name="Sortie 22 2 5 5" xfId="48958"/>
    <cellStyle name="Sortie 22 2 5 6" xfId="48959"/>
    <cellStyle name="Sortie 22 2 5 7" xfId="48960"/>
    <cellStyle name="Sortie 22 2 5 8" xfId="48961"/>
    <cellStyle name="Sortie 22 2 5 9" xfId="48962"/>
    <cellStyle name="Sortie 22 2 6" xfId="48963"/>
    <cellStyle name="Sortie 22 2 6 2" xfId="48964"/>
    <cellStyle name="Sortie 22 2 6 3" xfId="48965"/>
    <cellStyle name="Sortie 22 2 6 4" xfId="48966"/>
    <cellStyle name="Sortie 22 2 6 5" xfId="48967"/>
    <cellStyle name="Sortie 22 2 6 6" xfId="48968"/>
    <cellStyle name="Sortie 22 2 7" xfId="48969"/>
    <cellStyle name="Sortie 22 3" xfId="48970"/>
    <cellStyle name="Sortie 22 3 2" xfId="48971"/>
    <cellStyle name="Sortie 22 3 2 10" xfId="48972"/>
    <cellStyle name="Sortie 22 3 2 11" xfId="48973"/>
    <cellStyle name="Sortie 22 3 2 12" xfId="48974"/>
    <cellStyle name="Sortie 22 3 2 13" xfId="48975"/>
    <cellStyle name="Sortie 22 3 2 14" xfId="48976"/>
    <cellStyle name="Sortie 22 3 2 15" xfId="48977"/>
    <cellStyle name="Sortie 22 3 2 2" xfId="48978"/>
    <cellStyle name="Sortie 22 3 2 2 10" xfId="48979"/>
    <cellStyle name="Sortie 22 3 2 2 2" xfId="48980"/>
    <cellStyle name="Sortie 22 3 2 2 2 2" xfId="48981"/>
    <cellStyle name="Sortie 22 3 2 2 2 3" xfId="48982"/>
    <cellStyle name="Sortie 22 3 2 2 2 4" xfId="48983"/>
    <cellStyle name="Sortie 22 3 2 2 2 5" xfId="48984"/>
    <cellStyle name="Sortie 22 3 2 2 2 6" xfId="48985"/>
    <cellStyle name="Sortie 22 3 2 2 2 7" xfId="48986"/>
    <cellStyle name="Sortie 22 3 2 2 2 8" xfId="48987"/>
    <cellStyle name="Sortie 22 3 2 2 2 9" xfId="48988"/>
    <cellStyle name="Sortie 22 3 2 2 3" xfId="48989"/>
    <cellStyle name="Sortie 22 3 2 2 4" xfId="48990"/>
    <cellStyle name="Sortie 22 3 2 2 5" xfId="48991"/>
    <cellStyle name="Sortie 22 3 2 2 6" xfId="48992"/>
    <cellStyle name="Sortie 22 3 2 2 7" xfId="48993"/>
    <cellStyle name="Sortie 22 3 2 2 8" xfId="48994"/>
    <cellStyle name="Sortie 22 3 2 2 9" xfId="48995"/>
    <cellStyle name="Sortie 22 3 2 3" xfId="48996"/>
    <cellStyle name="Sortie 22 3 2 3 10" xfId="48997"/>
    <cellStyle name="Sortie 22 3 2 3 2" xfId="48998"/>
    <cellStyle name="Sortie 22 3 2 3 2 2" xfId="48999"/>
    <cellStyle name="Sortie 22 3 2 3 2 3" xfId="49000"/>
    <cellStyle name="Sortie 22 3 2 3 2 4" xfId="49001"/>
    <cellStyle name="Sortie 22 3 2 3 2 5" xfId="49002"/>
    <cellStyle name="Sortie 22 3 2 3 2 6" xfId="49003"/>
    <cellStyle name="Sortie 22 3 2 3 2 7" xfId="49004"/>
    <cellStyle name="Sortie 22 3 2 3 2 8" xfId="49005"/>
    <cellStyle name="Sortie 22 3 2 3 2 9" xfId="49006"/>
    <cellStyle name="Sortie 22 3 2 3 3" xfId="49007"/>
    <cellStyle name="Sortie 22 3 2 3 4" xfId="49008"/>
    <cellStyle name="Sortie 22 3 2 3 5" xfId="49009"/>
    <cellStyle name="Sortie 22 3 2 3 6" xfId="49010"/>
    <cellStyle name="Sortie 22 3 2 3 7" xfId="49011"/>
    <cellStyle name="Sortie 22 3 2 3 8" xfId="49012"/>
    <cellStyle name="Sortie 22 3 2 3 9" xfId="49013"/>
    <cellStyle name="Sortie 22 3 2 4" xfId="49014"/>
    <cellStyle name="Sortie 22 3 2 4 2" xfId="49015"/>
    <cellStyle name="Sortie 22 3 2 4 3" xfId="49016"/>
    <cellStyle name="Sortie 22 3 2 4 4" xfId="49017"/>
    <cellStyle name="Sortie 22 3 2 4 5" xfId="49018"/>
    <cellStyle name="Sortie 22 3 2 4 6" xfId="49019"/>
    <cellStyle name="Sortie 22 3 2 4 7" xfId="49020"/>
    <cellStyle name="Sortie 22 3 2 4 8" xfId="49021"/>
    <cellStyle name="Sortie 22 3 2 4 9" xfId="49022"/>
    <cellStyle name="Sortie 22 3 2 5" xfId="49023"/>
    <cellStyle name="Sortie 22 3 2 5 2" xfId="49024"/>
    <cellStyle name="Sortie 22 3 2 5 3" xfId="49025"/>
    <cellStyle name="Sortie 22 3 2 5 4" xfId="49026"/>
    <cellStyle name="Sortie 22 3 2 5 5" xfId="49027"/>
    <cellStyle name="Sortie 22 3 2 5 6" xfId="49028"/>
    <cellStyle name="Sortie 22 3 2 5 7" xfId="49029"/>
    <cellStyle name="Sortie 22 3 2 5 8" xfId="49030"/>
    <cellStyle name="Sortie 22 3 2 5 9" xfId="49031"/>
    <cellStyle name="Sortie 22 3 2 6" xfId="49032"/>
    <cellStyle name="Sortie 22 3 2 6 2" xfId="49033"/>
    <cellStyle name="Sortie 22 3 2 6 3" xfId="49034"/>
    <cellStyle name="Sortie 22 3 2 6 4" xfId="49035"/>
    <cellStyle name="Sortie 22 3 2 6 5" xfId="49036"/>
    <cellStyle name="Sortie 22 3 2 6 6" xfId="49037"/>
    <cellStyle name="Sortie 22 3 2 7" xfId="49038"/>
    <cellStyle name="Sortie 22 3 2 7 2" xfId="49039"/>
    <cellStyle name="Sortie 22 3 2 7 3" xfId="49040"/>
    <cellStyle name="Sortie 22 3 2 7 4" xfId="49041"/>
    <cellStyle name="Sortie 22 3 2 7 5" xfId="49042"/>
    <cellStyle name="Sortie 22 3 2 7 6" xfId="49043"/>
    <cellStyle name="Sortie 22 3 2 8" xfId="49044"/>
    <cellStyle name="Sortie 22 3 2 9" xfId="49045"/>
    <cellStyle name="Sortie 22 3 3" xfId="49046"/>
    <cellStyle name="Sortie 22 3 3 2" xfId="49047"/>
    <cellStyle name="Sortie 22 3 3 3" xfId="49048"/>
    <cellStyle name="Sortie 22 3 3 4" xfId="49049"/>
    <cellStyle name="Sortie 22 3 3 5" xfId="49050"/>
    <cellStyle name="Sortie 22 3 3 6" xfId="49051"/>
    <cellStyle name="Sortie 22 3 3 7" xfId="49052"/>
    <cellStyle name="Sortie 22 3 3 8" xfId="49053"/>
    <cellStyle name="Sortie 22 3 3 9" xfId="49054"/>
    <cellStyle name="Sortie 22 3 4" xfId="49055"/>
    <cellStyle name="Sortie 22 3 4 2" xfId="49056"/>
    <cellStyle name="Sortie 22 3 4 3" xfId="49057"/>
    <cellStyle name="Sortie 22 3 4 4" xfId="49058"/>
    <cellStyle name="Sortie 22 3 4 5" xfId="49059"/>
    <cellStyle name="Sortie 22 3 4 6" xfId="49060"/>
    <cellStyle name="Sortie 22 3 4 7" xfId="49061"/>
    <cellStyle name="Sortie 22 3 4 8" xfId="49062"/>
    <cellStyle name="Sortie 22 3 4 9" xfId="49063"/>
    <cellStyle name="Sortie 22 3 5" xfId="49064"/>
    <cellStyle name="Sortie 22 3 5 2" xfId="49065"/>
    <cellStyle name="Sortie 22 3 5 3" xfId="49066"/>
    <cellStyle name="Sortie 22 3 5 4" xfId="49067"/>
    <cellStyle name="Sortie 22 3 5 5" xfId="49068"/>
    <cellStyle name="Sortie 22 3 5 6" xfId="49069"/>
    <cellStyle name="Sortie 22 3 6" xfId="49070"/>
    <cellStyle name="Sortie 22 4" xfId="49071"/>
    <cellStyle name="Sortie 22 4 10" xfId="49072"/>
    <cellStyle name="Sortie 22 4 11" xfId="49073"/>
    <cellStyle name="Sortie 22 4 12" xfId="49074"/>
    <cellStyle name="Sortie 22 4 13" xfId="49075"/>
    <cellStyle name="Sortie 22 4 14" xfId="49076"/>
    <cellStyle name="Sortie 22 4 15" xfId="49077"/>
    <cellStyle name="Sortie 22 4 2" xfId="49078"/>
    <cellStyle name="Sortie 22 4 2 10" xfId="49079"/>
    <cellStyle name="Sortie 22 4 2 2" xfId="49080"/>
    <cellStyle name="Sortie 22 4 2 2 2" xfId="49081"/>
    <cellStyle name="Sortie 22 4 2 2 3" xfId="49082"/>
    <cellStyle name="Sortie 22 4 2 2 4" xfId="49083"/>
    <cellStyle name="Sortie 22 4 2 2 5" xfId="49084"/>
    <cellStyle name="Sortie 22 4 2 2 6" xfId="49085"/>
    <cellStyle name="Sortie 22 4 2 2 7" xfId="49086"/>
    <cellStyle name="Sortie 22 4 2 2 8" xfId="49087"/>
    <cellStyle name="Sortie 22 4 2 2 9" xfId="49088"/>
    <cellStyle name="Sortie 22 4 2 3" xfId="49089"/>
    <cellStyle name="Sortie 22 4 2 4" xfId="49090"/>
    <cellStyle name="Sortie 22 4 2 5" xfId="49091"/>
    <cellStyle name="Sortie 22 4 2 6" xfId="49092"/>
    <cellStyle name="Sortie 22 4 2 7" xfId="49093"/>
    <cellStyle name="Sortie 22 4 2 8" xfId="49094"/>
    <cellStyle name="Sortie 22 4 2 9" xfId="49095"/>
    <cellStyle name="Sortie 22 4 3" xfId="49096"/>
    <cellStyle name="Sortie 22 4 3 10" xfId="49097"/>
    <cellStyle name="Sortie 22 4 3 2" xfId="49098"/>
    <cellStyle name="Sortie 22 4 3 2 2" xfId="49099"/>
    <cellStyle name="Sortie 22 4 3 2 3" xfId="49100"/>
    <cellStyle name="Sortie 22 4 3 2 4" xfId="49101"/>
    <cellStyle name="Sortie 22 4 3 2 5" xfId="49102"/>
    <cellStyle name="Sortie 22 4 3 2 6" xfId="49103"/>
    <cellStyle name="Sortie 22 4 3 2 7" xfId="49104"/>
    <cellStyle name="Sortie 22 4 3 2 8" xfId="49105"/>
    <cellStyle name="Sortie 22 4 3 2 9" xfId="49106"/>
    <cellStyle name="Sortie 22 4 3 3" xfId="49107"/>
    <cellStyle name="Sortie 22 4 3 4" xfId="49108"/>
    <cellStyle name="Sortie 22 4 3 5" xfId="49109"/>
    <cellStyle name="Sortie 22 4 3 6" xfId="49110"/>
    <cellStyle name="Sortie 22 4 3 7" xfId="49111"/>
    <cellStyle name="Sortie 22 4 3 8" xfId="49112"/>
    <cellStyle name="Sortie 22 4 3 9" xfId="49113"/>
    <cellStyle name="Sortie 22 4 4" xfId="49114"/>
    <cellStyle name="Sortie 22 4 4 2" xfId="49115"/>
    <cellStyle name="Sortie 22 4 4 3" xfId="49116"/>
    <cellStyle name="Sortie 22 4 4 4" xfId="49117"/>
    <cellStyle name="Sortie 22 4 4 5" xfId="49118"/>
    <cellStyle name="Sortie 22 4 4 6" xfId="49119"/>
    <cellStyle name="Sortie 22 4 4 7" xfId="49120"/>
    <cellStyle name="Sortie 22 4 4 8" xfId="49121"/>
    <cellStyle name="Sortie 22 4 4 9" xfId="49122"/>
    <cellStyle name="Sortie 22 4 5" xfId="49123"/>
    <cellStyle name="Sortie 22 4 5 2" xfId="49124"/>
    <cellStyle name="Sortie 22 4 5 3" xfId="49125"/>
    <cellStyle name="Sortie 22 4 5 4" xfId="49126"/>
    <cellStyle name="Sortie 22 4 5 5" xfId="49127"/>
    <cellStyle name="Sortie 22 4 5 6" xfId="49128"/>
    <cellStyle name="Sortie 22 4 5 7" xfId="49129"/>
    <cellStyle name="Sortie 22 4 5 8" xfId="49130"/>
    <cellStyle name="Sortie 22 4 5 9" xfId="49131"/>
    <cellStyle name="Sortie 22 4 6" xfId="49132"/>
    <cellStyle name="Sortie 22 4 6 2" xfId="49133"/>
    <cellStyle name="Sortie 22 4 6 3" xfId="49134"/>
    <cellStyle name="Sortie 22 4 6 4" xfId="49135"/>
    <cellStyle name="Sortie 22 4 6 5" xfId="49136"/>
    <cellStyle name="Sortie 22 4 6 6" xfId="49137"/>
    <cellStyle name="Sortie 22 4 7" xfId="49138"/>
    <cellStyle name="Sortie 22 4 7 2" xfId="49139"/>
    <cellStyle name="Sortie 22 4 7 3" xfId="49140"/>
    <cellStyle name="Sortie 22 4 7 4" xfId="49141"/>
    <cellStyle name="Sortie 22 4 7 5" xfId="49142"/>
    <cellStyle name="Sortie 22 4 7 6" xfId="49143"/>
    <cellStyle name="Sortie 22 4 8" xfId="49144"/>
    <cellStyle name="Sortie 22 4 9" xfId="49145"/>
    <cellStyle name="Sortie 22 5" xfId="49146"/>
    <cellStyle name="Sortie 22 5 2" xfId="49147"/>
    <cellStyle name="Sortie 22 5 3" xfId="49148"/>
    <cellStyle name="Sortie 22 5 4" xfId="49149"/>
    <cellStyle name="Sortie 22 5 5" xfId="49150"/>
    <cellStyle name="Sortie 22 5 6" xfId="49151"/>
    <cellStyle name="Sortie 22 5 7" xfId="49152"/>
    <cellStyle name="Sortie 22 5 8" xfId="49153"/>
    <cellStyle name="Sortie 22 5 9" xfId="49154"/>
    <cellStyle name="Sortie 22 6" xfId="49155"/>
    <cellStyle name="Sortie 22 6 2" xfId="49156"/>
    <cellStyle name="Sortie 22 6 3" xfId="49157"/>
    <cellStyle name="Sortie 22 6 4" xfId="49158"/>
    <cellStyle name="Sortie 22 6 5" xfId="49159"/>
    <cellStyle name="Sortie 22 6 6" xfId="49160"/>
    <cellStyle name="Sortie 22 6 7" xfId="49161"/>
    <cellStyle name="Sortie 22 6 8" xfId="49162"/>
    <cellStyle name="Sortie 22 6 9" xfId="49163"/>
    <cellStyle name="Sortie 22 7" xfId="49164"/>
    <cellStyle name="Sortie 22 7 2" xfId="49165"/>
    <cellStyle name="Sortie 22 7 3" xfId="49166"/>
    <cellStyle name="Sortie 22 7 4" xfId="49167"/>
    <cellStyle name="Sortie 22 7 5" xfId="49168"/>
    <cellStyle name="Sortie 22 7 6" xfId="49169"/>
    <cellStyle name="Sortie 22 8" xfId="49170"/>
    <cellStyle name="Sortie 23" xfId="49171"/>
    <cellStyle name="Sortie 23 2" xfId="49172"/>
    <cellStyle name="Sortie 23 2 2" xfId="49173"/>
    <cellStyle name="Sortie 23 2 2 2" xfId="49174"/>
    <cellStyle name="Sortie 23 2 2 2 10" xfId="49175"/>
    <cellStyle name="Sortie 23 2 2 2 11" xfId="49176"/>
    <cellStyle name="Sortie 23 2 2 2 12" xfId="49177"/>
    <cellStyle name="Sortie 23 2 2 2 13" xfId="49178"/>
    <cellStyle name="Sortie 23 2 2 2 14" xfId="49179"/>
    <cellStyle name="Sortie 23 2 2 2 15" xfId="49180"/>
    <cellStyle name="Sortie 23 2 2 2 2" xfId="49181"/>
    <cellStyle name="Sortie 23 2 2 2 2 10" xfId="49182"/>
    <cellStyle name="Sortie 23 2 2 2 2 2" xfId="49183"/>
    <cellStyle name="Sortie 23 2 2 2 2 2 2" xfId="49184"/>
    <cellStyle name="Sortie 23 2 2 2 2 2 3" xfId="49185"/>
    <cellStyle name="Sortie 23 2 2 2 2 2 4" xfId="49186"/>
    <cellStyle name="Sortie 23 2 2 2 2 2 5" xfId="49187"/>
    <cellStyle name="Sortie 23 2 2 2 2 2 6" xfId="49188"/>
    <cellStyle name="Sortie 23 2 2 2 2 2 7" xfId="49189"/>
    <cellStyle name="Sortie 23 2 2 2 2 2 8" xfId="49190"/>
    <cellStyle name="Sortie 23 2 2 2 2 2 9" xfId="49191"/>
    <cellStyle name="Sortie 23 2 2 2 2 3" xfId="49192"/>
    <cellStyle name="Sortie 23 2 2 2 2 4" xfId="49193"/>
    <cellStyle name="Sortie 23 2 2 2 2 5" xfId="49194"/>
    <cellStyle name="Sortie 23 2 2 2 2 6" xfId="49195"/>
    <cellStyle name="Sortie 23 2 2 2 2 7" xfId="49196"/>
    <cellStyle name="Sortie 23 2 2 2 2 8" xfId="49197"/>
    <cellStyle name="Sortie 23 2 2 2 2 9" xfId="49198"/>
    <cellStyle name="Sortie 23 2 2 2 3" xfId="49199"/>
    <cellStyle name="Sortie 23 2 2 2 3 10" xfId="49200"/>
    <cellStyle name="Sortie 23 2 2 2 3 2" xfId="49201"/>
    <cellStyle name="Sortie 23 2 2 2 3 2 2" xfId="49202"/>
    <cellStyle name="Sortie 23 2 2 2 3 2 3" xfId="49203"/>
    <cellStyle name="Sortie 23 2 2 2 3 2 4" xfId="49204"/>
    <cellStyle name="Sortie 23 2 2 2 3 2 5" xfId="49205"/>
    <cellStyle name="Sortie 23 2 2 2 3 2 6" xfId="49206"/>
    <cellStyle name="Sortie 23 2 2 2 3 2 7" xfId="49207"/>
    <cellStyle name="Sortie 23 2 2 2 3 2 8" xfId="49208"/>
    <cellStyle name="Sortie 23 2 2 2 3 2 9" xfId="49209"/>
    <cellStyle name="Sortie 23 2 2 2 3 3" xfId="49210"/>
    <cellStyle name="Sortie 23 2 2 2 3 4" xfId="49211"/>
    <cellStyle name="Sortie 23 2 2 2 3 5" xfId="49212"/>
    <cellStyle name="Sortie 23 2 2 2 3 6" xfId="49213"/>
    <cellStyle name="Sortie 23 2 2 2 3 7" xfId="49214"/>
    <cellStyle name="Sortie 23 2 2 2 3 8" xfId="49215"/>
    <cellStyle name="Sortie 23 2 2 2 3 9" xfId="49216"/>
    <cellStyle name="Sortie 23 2 2 2 4" xfId="49217"/>
    <cellStyle name="Sortie 23 2 2 2 4 2" xfId="49218"/>
    <cellStyle name="Sortie 23 2 2 2 4 3" xfId="49219"/>
    <cellStyle name="Sortie 23 2 2 2 4 4" xfId="49220"/>
    <cellStyle name="Sortie 23 2 2 2 4 5" xfId="49221"/>
    <cellStyle name="Sortie 23 2 2 2 4 6" xfId="49222"/>
    <cellStyle name="Sortie 23 2 2 2 4 7" xfId="49223"/>
    <cellStyle name="Sortie 23 2 2 2 4 8" xfId="49224"/>
    <cellStyle name="Sortie 23 2 2 2 4 9" xfId="49225"/>
    <cellStyle name="Sortie 23 2 2 2 5" xfId="49226"/>
    <cellStyle name="Sortie 23 2 2 2 5 2" xfId="49227"/>
    <cellStyle name="Sortie 23 2 2 2 5 3" xfId="49228"/>
    <cellStyle name="Sortie 23 2 2 2 5 4" xfId="49229"/>
    <cellStyle name="Sortie 23 2 2 2 5 5" xfId="49230"/>
    <cellStyle name="Sortie 23 2 2 2 5 6" xfId="49231"/>
    <cellStyle name="Sortie 23 2 2 2 5 7" xfId="49232"/>
    <cellStyle name="Sortie 23 2 2 2 5 8" xfId="49233"/>
    <cellStyle name="Sortie 23 2 2 2 5 9" xfId="49234"/>
    <cellStyle name="Sortie 23 2 2 2 6" xfId="49235"/>
    <cellStyle name="Sortie 23 2 2 2 6 2" xfId="49236"/>
    <cellStyle name="Sortie 23 2 2 2 6 3" xfId="49237"/>
    <cellStyle name="Sortie 23 2 2 2 6 4" xfId="49238"/>
    <cellStyle name="Sortie 23 2 2 2 6 5" xfId="49239"/>
    <cellStyle name="Sortie 23 2 2 2 6 6" xfId="49240"/>
    <cellStyle name="Sortie 23 2 2 2 7" xfId="49241"/>
    <cellStyle name="Sortie 23 2 2 2 7 2" xfId="49242"/>
    <cellStyle name="Sortie 23 2 2 2 7 3" xfId="49243"/>
    <cellStyle name="Sortie 23 2 2 2 7 4" xfId="49244"/>
    <cellStyle name="Sortie 23 2 2 2 7 5" xfId="49245"/>
    <cellStyle name="Sortie 23 2 2 2 7 6" xfId="49246"/>
    <cellStyle name="Sortie 23 2 2 2 8" xfId="49247"/>
    <cellStyle name="Sortie 23 2 2 2 9" xfId="49248"/>
    <cellStyle name="Sortie 23 2 2 3" xfId="49249"/>
    <cellStyle name="Sortie 23 2 2 3 2" xfId="49250"/>
    <cellStyle name="Sortie 23 2 2 3 3" xfId="49251"/>
    <cellStyle name="Sortie 23 2 2 3 4" xfId="49252"/>
    <cellStyle name="Sortie 23 2 2 3 5" xfId="49253"/>
    <cellStyle name="Sortie 23 2 2 3 6" xfId="49254"/>
    <cellStyle name="Sortie 23 2 2 3 7" xfId="49255"/>
    <cellStyle name="Sortie 23 2 2 3 8" xfId="49256"/>
    <cellStyle name="Sortie 23 2 2 3 9" xfId="49257"/>
    <cellStyle name="Sortie 23 2 2 4" xfId="49258"/>
    <cellStyle name="Sortie 23 2 2 4 2" xfId="49259"/>
    <cellStyle name="Sortie 23 2 2 4 3" xfId="49260"/>
    <cellStyle name="Sortie 23 2 2 4 4" xfId="49261"/>
    <cellStyle name="Sortie 23 2 2 4 5" xfId="49262"/>
    <cellStyle name="Sortie 23 2 2 4 6" xfId="49263"/>
    <cellStyle name="Sortie 23 2 2 4 7" xfId="49264"/>
    <cellStyle name="Sortie 23 2 2 4 8" xfId="49265"/>
    <cellStyle name="Sortie 23 2 2 4 9" xfId="49266"/>
    <cellStyle name="Sortie 23 2 2 5" xfId="49267"/>
    <cellStyle name="Sortie 23 2 2 5 2" xfId="49268"/>
    <cellStyle name="Sortie 23 2 2 5 3" xfId="49269"/>
    <cellStyle name="Sortie 23 2 2 5 4" xfId="49270"/>
    <cellStyle name="Sortie 23 2 2 5 5" xfId="49271"/>
    <cellStyle name="Sortie 23 2 2 5 6" xfId="49272"/>
    <cellStyle name="Sortie 23 2 2 6" xfId="49273"/>
    <cellStyle name="Sortie 23 2 3" xfId="49274"/>
    <cellStyle name="Sortie 23 2 3 10" xfId="49275"/>
    <cellStyle name="Sortie 23 2 3 11" xfId="49276"/>
    <cellStyle name="Sortie 23 2 3 12" xfId="49277"/>
    <cellStyle name="Sortie 23 2 3 13" xfId="49278"/>
    <cellStyle name="Sortie 23 2 3 14" xfId="49279"/>
    <cellStyle name="Sortie 23 2 3 15" xfId="49280"/>
    <cellStyle name="Sortie 23 2 3 2" xfId="49281"/>
    <cellStyle name="Sortie 23 2 3 2 10" xfId="49282"/>
    <cellStyle name="Sortie 23 2 3 2 2" xfId="49283"/>
    <cellStyle name="Sortie 23 2 3 2 2 2" xfId="49284"/>
    <cellStyle name="Sortie 23 2 3 2 2 3" xfId="49285"/>
    <cellStyle name="Sortie 23 2 3 2 2 4" xfId="49286"/>
    <cellStyle name="Sortie 23 2 3 2 2 5" xfId="49287"/>
    <cellStyle name="Sortie 23 2 3 2 2 6" xfId="49288"/>
    <cellStyle name="Sortie 23 2 3 2 2 7" xfId="49289"/>
    <cellStyle name="Sortie 23 2 3 2 2 8" xfId="49290"/>
    <cellStyle name="Sortie 23 2 3 2 2 9" xfId="49291"/>
    <cellStyle name="Sortie 23 2 3 2 3" xfId="49292"/>
    <cellStyle name="Sortie 23 2 3 2 4" xfId="49293"/>
    <cellStyle name="Sortie 23 2 3 2 5" xfId="49294"/>
    <cellStyle name="Sortie 23 2 3 2 6" xfId="49295"/>
    <cellStyle name="Sortie 23 2 3 2 7" xfId="49296"/>
    <cellStyle name="Sortie 23 2 3 2 8" xfId="49297"/>
    <cellStyle name="Sortie 23 2 3 2 9" xfId="49298"/>
    <cellStyle name="Sortie 23 2 3 3" xfId="49299"/>
    <cellStyle name="Sortie 23 2 3 3 10" xfId="49300"/>
    <cellStyle name="Sortie 23 2 3 3 2" xfId="49301"/>
    <cellStyle name="Sortie 23 2 3 3 2 2" xfId="49302"/>
    <cellStyle name="Sortie 23 2 3 3 2 3" xfId="49303"/>
    <cellStyle name="Sortie 23 2 3 3 2 4" xfId="49304"/>
    <cellStyle name="Sortie 23 2 3 3 2 5" xfId="49305"/>
    <cellStyle name="Sortie 23 2 3 3 2 6" xfId="49306"/>
    <cellStyle name="Sortie 23 2 3 3 2 7" xfId="49307"/>
    <cellStyle name="Sortie 23 2 3 3 2 8" xfId="49308"/>
    <cellStyle name="Sortie 23 2 3 3 2 9" xfId="49309"/>
    <cellStyle name="Sortie 23 2 3 3 3" xfId="49310"/>
    <cellStyle name="Sortie 23 2 3 3 4" xfId="49311"/>
    <cellStyle name="Sortie 23 2 3 3 5" xfId="49312"/>
    <cellStyle name="Sortie 23 2 3 3 6" xfId="49313"/>
    <cellStyle name="Sortie 23 2 3 3 7" xfId="49314"/>
    <cellStyle name="Sortie 23 2 3 3 8" xfId="49315"/>
    <cellStyle name="Sortie 23 2 3 3 9" xfId="49316"/>
    <cellStyle name="Sortie 23 2 3 4" xfId="49317"/>
    <cellStyle name="Sortie 23 2 3 4 2" xfId="49318"/>
    <cellStyle name="Sortie 23 2 3 4 3" xfId="49319"/>
    <cellStyle name="Sortie 23 2 3 4 4" xfId="49320"/>
    <cellStyle name="Sortie 23 2 3 4 5" xfId="49321"/>
    <cellStyle name="Sortie 23 2 3 4 6" xfId="49322"/>
    <cellStyle name="Sortie 23 2 3 4 7" xfId="49323"/>
    <cellStyle name="Sortie 23 2 3 4 8" xfId="49324"/>
    <cellStyle name="Sortie 23 2 3 4 9" xfId="49325"/>
    <cellStyle name="Sortie 23 2 3 5" xfId="49326"/>
    <cellStyle name="Sortie 23 2 3 5 2" xfId="49327"/>
    <cellStyle name="Sortie 23 2 3 5 3" xfId="49328"/>
    <cellStyle name="Sortie 23 2 3 5 4" xfId="49329"/>
    <cellStyle name="Sortie 23 2 3 5 5" xfId="49330"/>
    <cellStyle name="Sortie 23 2 3 5 6" xfId="49331"/>
    <cellStyle name="Sortie 23 2 3 5 7" xfId="49332"/>
    <cellStyle name="Sortie 23 2 3 5 8" xfId="49333"/>
    <cellStyle name="Sortie 23 2 3 5 9" xfId="49334"/>
    <cellStyle name="Sortie 23 2 3 6" xfId="49335"/>
    <cellStyle name="Sortie 23 2 3 6 2" xfId="49336"/>
    <cellStyle name="Sortie 23 2 3 6 3" xfId="49337"/>
    <cellStyle name="Sortie 23 2 3 6 4" xfId="49338"/>
    <cellStyle name="Sortie 23 2 3 6 5" xfId="49339"/>
    <cellStyle name="Sortie 23 2 3 6 6" xfId="49340"/>
    <cellStyle name="Sortie 23 2 3 7" xfId="49341"/>
    <cellStyle name="Sortie 23 2 3 7 2" xfId="49342"/>
    <cellStyle name="Sortie 23 2 3 7 3" xfId="49343"/>
    <cellStyle name="Sortie 23 2 3 7 4" xfId="49344"/>
    <cellStyle name="Sortie 23 2 3 7 5" xfId="49345"/>
    <cellStyle name="Sortie 23 2 3 7 6" xfId="49346"/>
    <cellStyle name="Sortie 23 2 3 8" xfId="49347"/>
    <cellStyle name="Sortie 23 2 3 9" xfId="49348"/>
    <cellStyle name="Sortie 23 2 4" xfId="49349"/>
    <cellStyle name="Sortie 23 2 4 2" xfId="49350"/>
    <cellStyle name="Sortie 23 2 4 3" xfId="49351"/>
    <cellStyle name="Sortie 23 2 4 4" xfId="49352"/>
    <cellStyle name="Sortie 23 2 4 5" xfId="49353"/>
    <cellStyle name="Sortie 23 2 4 6" xfId="49354"/>
    <cellStyle name="Sortie 23 2 4 7" xfId="49355"/>
    <cellStyle name="Sortie 23 2 4 8" xfId="49356"/>
    <cellStyle name="Sortie 23 2 4 9" xfId="49357"/>
    <cellStyle name="Sortie 23 2 5" xfId="49358"/>
    <cellStyle name="Sortie 23 2 5 2" xfId="49359"/>
    <cellStyle name="Sortie 23 2 5 3" xfId="49360"/>
    <cellStyle name="Sortie 23 2 5 4" xfId="49361"/>
    <cellStyle name="Sortie 23 2 5 5" xfId="49362"/>
    <cellStyle name="Sortie 23 2 5 6" xfId="49363"/>
    <cellStyle name="Sortie 23 2 5 7" xfId="49364"/>
    <cellStyle name="Sortie 23 2 5 8" xfId="49365"/>
    <cellStyle name="Sortie 23 2 5 9" xfId="49366"/>
    <cellStyle name="Sortie 23 2 6" xfId="49367"/>
    <cellStyle name="Sortie 23 2 6 2" xfId="49368"/>
    <cellStyle name="Sortie 23 2 6 3" xfId="49369"/>
    <cellStyle name="Sortie 23 2 6 4" xfId="49370"/>
    <cellStyle name="Sortie 23 2 6 5" xfId="49371"/>
    <cellStyle name="Sortie 23 2 6 6" xfId="49372"/>
    <cellStyle name="Sortie 23 2 7" xfId="49373"/>
    <cellStyle name="Sortie 23 3" xfId="49374"/>
    <cellStyle name="Sortie 23 3 2" xfId="49375"/>
    <cellStyle name="Sortie 23 3 2 10" xfId="49376"/>
    <cellStyle name="Sortie 23 3 2 11" xfId="49377"/>
    <cellStyle name="Sortie 23 3 2 12" xfId="49378"/>
    <cellStyle name="Sortie 23 3 2 13" xfId="49379"/>
    <cellStyle name="Sortie 23 3 2 14" xfId="49380"/>
    <cellStyle name="Sortie 23 3 2 15" xfId="49381"/>
    <cellStyle name="Sortie 23 3 2 2" xfId="49382"/>
    <cellStyle name="Sortie 23 3 2 2 10" xfId="49383"/>
    <cellStyle name="Sortie 23 3 2 2 2" xfId="49384"/>
    <cellStyle name="Sortie 23 3 2 2 2 2" xfId="49385"/>
    <cellStyle name="Sortie 23 3 2 2 2 3" xfId="49386"/>
    <cellStyle name="Sortie 23 3 2 2 2 4" xfId="49387"/>
    <cellStyle name="Sortie 23 3 2 2 2 5" xfId="49388"/>
    <cellStyle name="Sortie 23 3 2 2 2 6" xfId="49389"/>
    <cellStyle name="Sortie 23 3 2 2 2 7" xfId="49390"/>
    <cellStyle name="Sortie 23 3 2 2 2 8" xfId="49391"/>
    <cellStyle name="Sortie 23 3 2 2 2 9" xfId="49392"/>
    <cellStyle name="Sortie 23 3 2 2 3" xfId="49393"/>
    <cellStyle name="Sortie 23 3 2 2 4" xfId="49394"/>
    <cellStyle name="Sortie 23 3 2 2 5" xfId="49395"/>
    <cellStyle name="Sortie 23 3 2 2 6" xfId="49396"/>
    <cellStyle name="Sortie 23 3 2 2 7" xfId="49397"/>
    <cellStyle name="Sortie 23 3 2 2 8" xfId="49398"/>
    <cellStyle name="Sortie 23 3 2 2 9" xfId="49399"/>
    <cellStyle name="Sortie 23 3 2 3" xfId="49400"/>
    <cellStyle name="Sortie 23 3 2 3 10" xfId="49401"/>
    <cellStyle name="Sortie 23 3 2 3 2" xfId="49402"/>
    <cellStyle name="Sortie 23 3 2 3 2 2" xfId="49403"/>
    <cellStyle name="Sortie 23 3 2 3 2 3" xfId="49404"/>
    <cellStyle name="Sortie 23 3 2 3 2 4" xfId="49405"/>
    <cellStyle name="Sortie 23 3 2 3 2 5" xfId="49406"/>
    <cellStyle name="Sortie 23 3 2 3 2 6" xfId="49407"/>
    <cellStyle name="Sortie 23 3 2 3 2 7" xfId="49408"/>
    <cellStyle name="Sortie 23 3 2 3 2 8" xfId="49409"/>
    <cellStyle name="Sortie 23 3 2 3 2 9" xfId="49410"/>
    <cellStyle name="Sortie 23 3 2 3 3" xfId="49411"/>
    <cellStyle name="Sortie 23 3 2 3 4" xfId="49412"/>
    <cellStyle name="Sortie 23 3 2 3 5" xfId="49413"/>
    <cellStyle name="Sortie 23 3 2 3 6" xfId="49414"/>
    <cellStyle name="Sortie 23 3 2 3 7" xfId="49415"/>
    <cellStyle name="Sortie 23 3 2 3 8" xfId="49416"/>
    <cellStyle name="Sortie 23 3 2 3 9" xfId="49417"/>
    <cellStyle name="Sortie 23 3 2 4" xfId="49418"/>
    <cellStyle name="Sortie 23 3 2 4 2" xfId="49419"/>
    <cellStyle name="Sortie 23 3 2 4 3" xfId="49420"/>
    <cellStyle name="Sortie 23 3 2 4 4" xfId="49421"/>
    <cellStyle name="Sortie 23 3 2 4 5" xfId="49422"/>
    <cellStyle name="Sortie 23 3 2 4 6" xfId="49423"/>
    <cellStyle name="Sortie 23 3 2 4 7" xfId="49424"/>
    <cellStyle name="Sortie 23 3 2 4 8" xfId="49425"/>
    <cellStyle name="Sortie 23 3 2 4 9" xfId="49426"/>
    <cellStyle name="Sortie 23 3 2 5" xfId="49427"/>
    <cellStyle name="Sortie 23 3 2 5 2" xfId="49428"/>
    <cellStyle name="Sortie 23 3 2 5 3" xfId="49429"/>
    <cellStyle name="Sortie 23 3 2 5 4" xfId="49430"/>
    <cellStyle name="Sortie 23 3 2 5 5" xfId="49431"/>
    <cellStyle name="Sortie 23 3 2 5 6" xfId="49432"/>
    <cellStyle name="Sortie 23 3 2 5 7" xfId="49433"/>
    <cellStyle name="Sortie 23 3 2 5 8" xfId="49434"/>
    <cellStyle name="Sortie 23 3 2 5 9" xfId="49435"/>
    <cellStyle name="Sortie 23 3 2 6" xfId="49436"/>
    <cellStyle name="Sortie 23 3 2 6 2" xfId="49437"/>
    <cellStyle name="Sortie 23 3 2 6 3" xfId="49438"/>
    <cellStyle name="Sortie 23 3 2 6 4" xfId="49439"/>
    <cellStyle name="Sortie 23 3 2 6 5" xfId="49440"/>
    <cellStyle name="Sortie 23 3 2 6 6" xfId="49441"/>
    <cellStyle name="Sortie 23 3 2 7" xfId="49442"/>
    <cellStyle name="Sortie 23 3 2 7 2" xfId="49443"/>
    <cellStyle name="Sortie 23 3 2 7 3" xfId="49444"/>
    <cellStyle name="Sortie 23 3 2 7 4" xfId="49445"/>
    <cellStyle name="Sortie 23 3 2 7 5" xfId="49446"/>
    <cellStyle name="Sortie 23 3 2 7 6" xfId="49447"/>
    <cellStyle name="Sortie 23 3 2 8" xfId="49448"/>
    <cellStyle name="Sortie 23 3 2 9" xfId="49449"/>
    <cellStyle name="Sortie 23 3 3" xfId="49450"/>
    <cellStyle name="Sortie 23 3 3 2" xfId="49451"/>
    <cellStyle name="Sortie 23 3 3 3" xfId="49452"/>
    <cellStyle name="Sortie 23 3 3 4" xfId="49453"/>
    <cellStyle name="Sortie 23 3 3 5" xfId="49454"/>
    <cellStyle name="Sortie 23 3 3 6" xfId="49455"/>
    <cellStyle name="Sortie 23 3 3 7" xfId="49456"/>
    <cellStyle name="Sortie 23 3 3 8" xfId="49457"/>
    <cellStyle name="Sortie 23 3 3 9" xfId="49458"/>
    <cellStyle name="Sortie 23 3 4" xfId="49459"/>
    <cellStyle name="Sortie 23 3 4 2" xfId="49460"/>
    <cellStyle name="Sortie 23 3 4 3" xfId="49461"/>
    <cellStyle name="Sortie 23 3 4 4" xfId="49462"/>
    <cellStyle name="Sortie 23 3 4 5" xfId="49463"/>
    <cellStyle name="Sortie 23 3 4 6" xfId="49464"/>
    <cellStyle name="Sortie 23 3 4 7" xfId="49465"/>
    <cellStyle name="Sortie 23 3 4 8" xfId="49466"/>
    <cellStyle name="Sortie 23 3 4 9" xfId="49467"/>
    <cellStyle name="Sortie 23 3 5" xfId="49468"/>
    <cellStyle name="Sortie 23 3 5 2" xfId="49469"/>
    <cellStyle name="Sortie 23 3 5 3" xfId="49470"/>
    <cellStyle name="Sortie 23 3 5 4" xfId="49471"/>
    <cellStyle name="Sortie 23 3 5 5" xfId="49472"/>
    <cellStyle name="Sortie 23 3 5 6" xfId="49473"/>
    <cellStyle name="Sortie 23 3 6" xfId="49474"/>
    <cellStyle name="Sortie 23 4" xfId="49475"/>
    <cellStyle name="Sortie 23 4 10" xfId="49476"/>
    <cellStyle name="Sortie 23 4 11" xfId="49477"/>
    <cellStyle name="Sortie 23 4 12" xfId="49478"/>
    <cellStyle name="Sortie 23 4 13" xfId="49479"/>
    <cellStyle name="Sortie 23 4 14" xfId="49480"/>
    <cellStyle name="Sortie 23 4 15" xfId="49481"/>
    <cellStyle name="Sortie 23 4 2" xfId="49482"/>
    <cellStyle name="Sortie 23 4 2 10" xfId="49483"/>
    <cellStyle name="Sortie 23 4 2 2" xfId="49484"/>
    <cellStyle name="Sortie 23 4 2 2 2" xfId="49485"/>
    <cellStyle name="Sortie 23 4 2 2 3" xfId="49486"/>
    <cellStyle name="Sortie 23 4 2 2 4" xfId="49487"/>
    <cellStyle name="Sortie 23 4 2 2 5" xfId="49488"/>
    <cellStyle name="Sortie 23 4 2 2 6" xfId="49489"/>
    <cellStyle name="Sortie 23 4 2 2 7" xfId="49490"/>
    <cellStyle name="Sortie 23 4 2 2 8" xfId="49491"/>
    <cellStyle name="Sortie 23 4 2 2 9" xfId="49492"/>
    <cellStyle name="Sortie 23 4 2 3" xfId="49493"/>
    <cellStyle name="Sortie 23 4 2 4" xfId="49494"/>
    <cellStyle name="Sortie 23 4 2 5" xfId="49495"/>
    <cellStyle name="Sortie 23 4 2 6" xfId="49496"/>
    <cellStyle name="Sortie 23 4 2 7" xfId="49497"/>
    <cellStyle name="Sortie 23 4 2 8" xfId="49498"/>
    <cellStyle name="Sortie 23 4 2 9" xfId="49499"/>
    <cellStyle name="Sortie 23 4 3" xfId="49500"/>
    <cellStyle name="Sortie 23 4 3 10" xfId="49501"/>
    <cellStyle name="Sortie 23 4 3 2" xfId="49502"/>
    <cellStyle name="Sortie 23 4 3 2 2" xfId="49503"/>
    <cellStyle name="Sortie 23 4 3 2 3" xfId="49504"/>
    <cellStyle name="Sortie 23 4 3 2 4" xfId="49505"/>
    <cellStyle name="Sortie 23 4 3 2 5" xfId="49506"/>
    <cellStyle name="Sortie 23 4 3 2 6" xfId="49507"/>
    <cellStyle name="Sortie 23 4 3 2 7" xfId="49508"/>
    <cellStyle name="Sortie 23 4 3 2 8" xfId="49509"/>
    <cellStyle name="Sortie 23 4 3 2 9" xfId="49510"/>
    <cellStyle name="Sortie 23 4 3 3" xfId="49511"/>
    <cellStyle name="Sortie 23 4 3 4" xfId="49512"/>
    <cellStyle name="Sortie 23 4 3 5" xfId="49513"/>
    <cellStyle name="Sortie 23 4 3 6" xfId="49514"/>
    <cellStyle name="Sortie 23 4 3 7" xfId="49515"/>
    <cellStyle name="Sortie 23 4 3 8" xfId="49516"/>
    <cellStyle name="Sortie 23 4 3 9" xfId="49517"/>
    <cellStyle name="Sortie 23 4 4" xfId="49518"/>
    <cellStyle name="Sortie 23 4 4 2" xfId="49519"/>
    <cellStyle name="Sortie 23 4 4 3" xfId="49520"/>
    <cellStyle name="Sortie 23 4 4 4" xfId="49521"/>
    <cellStyle name="Sortie 23 4 4 5" xfId="49522"/>
    <cellStyle name="Sortie 23 4 4 6" xfId="49523"/>
    <cellStyle name="Sortie 23 4 4 7" xfId="49524"/>
    <cellStyle name="Sortie 23 4 4 8" xfId="49525"/>
    <cellStyle name="Sortie 23 4 4 9" xfId="49526"/>
    <cellStyle name="Sortie 23 4 5" xfId="49527"/>
    <cellStyle name="Sortie 23 4 5 2" xfId="49528"/>
    <cellStyle name="Sortie 23 4 5 3" xfId="49529"/>
    <cellStyle name="Sortie 23 4 5 4" xfId="49530"/>
    <cellStyle name="Sortie 23 4 5 5" xfId="49531"/>
    <cellStyle name="Sortie 23 4 5 6" xfId="49532"/>
    <cellStyle name="Sortie 23 4 5 7" xfId="49533"/>
    <cellStyle name="Sortie 23 4 5 8" xfId="49534"/>
    <cellStyle name="Sortie 23 4 5 9" xfId="49535"/>
    <cellStyle name="Sortie 23 4 6" xfId="49536"/>
    <cellStyle name="Sortie 23 4 6 2" xfId="49537"/>
    <cellStyle name="Sortie 23 4 6 3" xfId="49538"/>
    <cellStyle name="Sortie 23 4 6 4" xfId="49539"/>
    <cellStyle name="Sortie 23 4 6 5" xfId="49540"/>
    <cellStyle name="Sortie 23 4 6 6" xfId="49541"/>
    <cellStyle name="Sortie 23 4 7" xfId="49542"/>
    <cellStyle name="Sortie 23 4 7 2" xfId="49543"/>
    <cellStyle name="Sortie 23 4 7 3" xfId="49544"/>
    <cellStyle name="Sortie 23 4 7 4" xfId="49545"/>
    <cellStyle name="Sortie 23 4 7 5" xfId="49546"/>
    <cellStyle name="Sortie 23 4 7 6" xfId="49547"/>
    <cellStyle name="Sortie 23 4 8" xfId="49548"/>
    <cellStyle name="Sortie 23 4 9" xfId="49549"/>
    <cellStyle name="Sortie 23 5" xfId="49550"/>
    <cellStyle name="Sortie 23 5 2" xfId="49551"/>
    <cellStyle name="Sortie 23 5 3" xfId="49552"/>
    <cellStyle name="Sortie 23 5 4" xfId="49553"/>
    <cellStyle name="Sortie 23 5 5" xfId="49554"/>
    <cellStyle name="Sortie 23 5 6" xfId="49555"/>
    <cellStyle name="Sortie 23 5 7" xfId="49556"/>
    <cellStyle name="Sortie 23 5 8" xfId="49557"/>
    <cellStyle name="Sortie 23 5 9" xfId="49558"/>
    <cellStyle name="Sortie 23 6" xfId="49559"/>
    <cellStyle name="Sortie 23 6 2" xfId="49560"/>
    <cellStyle name="Sortie 23 6 3" xfId="49561"/>
    <cellStyle name="Sortie 23 6 4" xfId="49562"/>
    <cellStyle name="Sortie 23 6 5" xfId="49563"/>
    <cellStyle name="Sortie 23 6 6" xfId="49564"/>
    <cellStyle name="Sortie 23 6 7" xfId="49565"/>
    <cellStyle name="Sortie 23 6 8" xfId="49566"/>
    <cellStyle name="Sortie 23 6 9" xfId="49567"/>
    <cellStyle name="Sortie 23 7" xfId="49568"/>
    <cellStyle name="Sortie 23 7 2" xfId="49569"/>
    <cellStyle name="Sortie 23 7 3" xfId="49570"/>
    <cellStyle name="Sortie 23 7 4" xfId="49571"/>
    <cellStyle name="Sortie 23 7 5" xfId="49572"/>
    <cellStyle name="Sortie 23 7 6" xfId="49573"/>
    <cellStyle name="Sortie 23 8" xfId="49574"/>
    <cellStyle name="Sortie 24" xfId="49575"/>
    <cellStyle name="Sortie 24 2" xfId="49576"/>
    <cellStyle name="Sortie 24 2 2" xfId="49577"/>
    <cellStyle name="Sortie 24 2 2 2" xfId="49578"/>
    <cellStyle name="Sortie 24 2 2 2 10" xfId="49579"/>
    <cellStyle name="Sortie 24 2 2 2 11" xfId="49580"/>
    <cellStyle name="Sortie 24 2 2 2 12" xfId="49581"/>
    <cellStyle name="Sortie 24 2 2 2 13" xfId="49582"/>
    <cellStyle name="Sortie 24 2 2 2 14" xfId="49583"/>
    <cellStyle name="Sortie 24 2 2 2 15" xfId="49584"/>
    <cellStyle name="Sortie 24 2 2 2 2" xfId="49585"/>
    <cellStyle name="Sortie 24 2 2 2 2 10" xfId="49586"/>
    <cellStyle name="Sortie 24 2 2 2 2 2" xfId="49587"/>
    <cellStyle name="Sortie 24 2 2 2 2 2 2" xfId="49588"/>
    <cellStyle name="Sortie 24 2 2 2 2 2 3" xfId="49589"/>
    <cellStyle name="Sortie 24 2 2 2 2 2 4" xfId="49590"/>
    <cellStyle name="Sortie 24 2 2 2 2 2 5" xfId="49591"/>
    <cellStyle name="Sortie 24 2 2 2 2 2 6" xfId="49592"/>
    <cellStyle name="Sortie 24 2 2 2 2 2 7" xfId="49593"/>
    <cellStyle name="Sortie 24 2 2 2 2 2 8" xfId="49594"/>
    <cellStyle name="Sortie 24 2 2 2 2 2 9" xfId="49595"/>
    <cellStyle name="Sortie 24 2 2 2 2 3" xfId="49596"/>
    <cellStyle name="Sortie 24 2 2 2 2 4" xfId="49597"/>
    <cellStyle name="Sortie 24 2 2 2 2 5" xfId="49598"/>
    <cellStyle name="Sortie 24 2 2 2 2 6" xfId="49599"/>
    <cellStyle name="Sortie 24 2 2 2 2 7" xfId="49600"/>
    <cellStyle name="Sortie 24 2 2 2 2 8" xfId="49601"/>
    <cellStyle name="Sortie 24 2 2 2 2 9" xfId="49602"/>
    <cellStyle name="Sortie 24 2 2 2 3" xfId="49603"/>
    <cellStyle name="Sortie 24 2 2 2 3 10" xfId="49604"/>
    <cellStyle name="Sortie 24 2 2 2 3 2" xfId="49605"/>
    <cellStyle name="Sortie 24 2 2 2 3 2 2" xfId="49606"/>
    <cellStyle name="Sortie 24 2 2 2 3 2 3" xfId="49607"/>
    <cellStyle name="Sortie 24 2 2 2 3 2 4" xfId="49608"/>
    <cellStyle name="Sortie 24 2 2 2 3 2 5" xfId="49609"/>
    <cellStyle name="Sortie 24 2 2 2 3 2 6" xfId="49610"/>
    <cellStyle name="Sortie 24 2 2 2 3 2 7" xfId="49611"/>
    <cellStyle name="Sortie 24 2 2 2 3 2 8" xfId="49612"/>
    <cellStyle name="Sortie 24 2 2 2 3 2 9" xfId="49613"/>
    <cellStyle name="Sortie 24 2 2 2 3 3" xfId="49614"/>
    <cellStyle name="Sortie 24 2 2 2 3 4" xfId="49615"/>
    <cellStyle name="Sortie 24 2 2 2 3 5" xfId="49616"/>
    <cellStyle name="Sortie 24 2 2 2 3 6" xfId="49617"/>
    <cellStyle name="Sortie 24 2 2 2 3 7" xfId="49618"/>
    <cellStyle name="Sortie 24 2 2 2 3 8" xfId="49619"/>
    <cellStyle name="Sortie 24 2 2 2 3 9" xfId="49620"/>
    <cellStyle name="Sortie 24 2 2 2 4" xfId="49621"/>
    <cellStyle name="Sortie 24 2 2 2 4 2" xfId="49622"/>
    <cellStyle name="Sortie 24 2 2 2 4 3" xfId="49623"/>
    <cellStyle name="Sortie 24 2 2 2 4 4" xfId="49624"/>
    <cellStyle name="Sortie 24 2 2 2 4 5" xfId="49625"/>
    <cellStyle name="Sortie 24 2 2 2 4 6" xfId="49626"/>
    <cellStyle name="Sortie 24 2 2 2 4 7" xfId="49627"/>
    <cellStyle name="Sortie 24 2 2 2 4 8" xfId="49628"/>
    <cellStyle name="Sortie 24 2 2 2 4 9" xfId="49629"/>
    <cellStyle name="Sortie 24 2 2 2 5" xfId="49630"/>
    <cellStyle name="Sortie 24 2 2 2 5 2" xfId="49631"/>
    <cellStyle name="Sortie 24 2 2 2 5 3" xfId="49632"/>
    <cellStyle name="Sortie 24 2 2 2 5 4" xfId="49633"/>
    <cellStyle name="Sortie 24 2 2 2 5 5" xfId="49634"/>
    <cellStyle name="Sortie 24 2 2 2 5 6" xfId="49635"/>
    <cellStyle name="Sortie 24 2 2 2 5 7" xfId="49636"/>
    <cellStyle name="Sortie 24 2 2 2 5 8" xfId="49637"/>
    <cellStyle name="Sortie 24 2 2 2 5 9" xfId="49638"/>
    <cellStyle name="Sortie 24 2 2 2 6" xfId="49639"/>
    <cellStyle name="Sortie 24 2 2 2 6 2" xfId="49640"/>
    <cellStyle name="Sortie 24 2 2 2 6 3" xfId="49641"/>
    <cellStyle name="Sortie 24 2 2 2 6 4" xfId="49642"/>
    <cellStyle name="Sortie 24 2 2 2 6 5" xfId="49643"/>
    <cellStyle name="Sortie 24 2 2 2 6 6" xfId="49644"/>
    <cellStyle name="Sortie 24 2 2 2 7" xfId="49645"/>
    <cellStyle name="Sortie 24 2 2 2 7 2" xfId="49646"/>
    <cellStyle name="Sortie 24 2 2 2 7 3" xfId="49647"/>
    <cellStyle name="Sortie 24 2 2 2 7 4" xfId="49648"/>
    <cellStyle name="Sortie 24 2 2 2 7 5" xfId="49649"/>
    <cellStyle name="Sortie 24 2 2 2 7 6" xfId="49650"/>
    <cellStyle name="Sortie 24 2 2 2 8" xfId="49651"/>
    <cellStyle name="Sortie 24 2 2 2 9" xfId="49652"/>
    <cellStyle name="Sortie 24 2 2 3" xfId="49653"/>
    <cellStyle name="Sortie 24 2 2 3 2" xfId="49654"/>
    <cellStyle name="Sortie 24 2 2 3 3" xfId="49655"/>
    <cellStyle name="Sortie 24 2 2 3 4" xfId="49656"/>
    <cellStyle name="Sortie 24 2 2 3 5" xfId="49657"/>
    <cellStyle name="Sortie 24 2 2 3 6" xfId="49658"/>
    <cellStyle name="Sortie 24 2 2 3 7" xfId="49659"/>
    <cellStyle name="Sortie 24 2 2 3 8" xfId="49660"/>
    <cellStyle name="Sortie 24 2 2 3 9" xfId="49661"/>
    <cellStyle name="Sortie 24 2 2 4" xfId="49662"/>
    <cellStyle name="Sortie 24 2 2 4 2" xfId="49663"/>
    <cellStyle name="Sortie 24 2 2 4 3" xfId="49664"/>
    <cellStyle name="Sortie 24 2 2 4 4" xfId="49665"/>
    <cellStyle name="Sortie 24 2 2 4 5" xfId="49666"/>
    <cellStyle name="Sortie 24 2 2 4 6" xfId="49667"/>
    <cellStyle name="Sortie 24 2 2 4 7" xfId="49668"/>
    <cellStyle name="Sortie 24 2 2 4 8" xfId="49669"/>
    <cellStyle name="Sortie 24 2 2 4 9" xfId="49670"/>
    <cellStyle name="Sortie 24 2 2 5" xfId="49671"/>
    <cellStyle name="Sortie 24 2 2 5 2" xfId="49672"/>
    <cellStyle name="Sortie 24 2 2 5 3" xfId="49673"/>
    <cellStyle name="Sortie 24 2 2 5 4" xfId="49674"/>
    <cellStyle name="Sortie 24 2 2 5 5" xfId="49675"/>
    <cellStyle name="Sortie 24 2 2 5 6" xfId="49676"/>
    <cellStyle name="Sortie 24 2 2 6" xfId="49677"/>
    <cellStyle name="Sortie 24 2 3" xfId="49678"/>
    <cellStyle name="Sortie 24 2 3 10" xfId="49679"/>
    <cellStyle name="Sortie 24 2 3 11" xfId="49680"/>
    <cellStyle name="Sortie 24 2 3 12" xfId="49681"/>
    <cellStyle name="Sortie 24 2 3 13" xfId="49682"/>
    <cellStyle name="Sortie 24 2 3 14" xfId="49683"/>
    <cellStyle name="Sortie 24 2 3 15" xfId="49684"/>
    <cellStyle name="Sortie 24 2 3 2" xfId="49685"/>
    <cellStyle name="Sortie 24 2 3 2 10" xfId="49686"/>
    <cellStyle name="Sortie 24 2 3 2 2" xfId="49687"/>
    <cellStyle name="Sortie 24 2 3 2 2 2" xfId="49688"/>
    <cellStyle name="Sortie 24 2 3 2 2 3" xfId="49689"/>
    <cellStyle name="Sortie 24 2 3 2 2 4" xfId="49690"/>
    <cellStyle name="Sortie 24 2 3 2 2 5" xfId="49691"/>
    <cellStyle name="Sortie 24 2 3 2 2 6" xfId="49692"/>
    <cellStyle name="Sortie 24 2 3 2 2 7" xfId="49693"/>
    <cellStyle name="Sortie 24 2 3 2 2 8" xfId="49694"/>
    <cellStyle name="Sortie 24 2 3 2 2 9" xfId="49695"/>
    <cellStyle name="Sortie 24 2 3 2 3" xfId="49696"/>
    <cellStyle name="Sortie 24 2 3 2 4" xfId="49697"/>
    <cellStyle name="Sortie 24 2 3 2 5" xfId="49698"/>
    <cellStyle name="Sortie 24 2 3 2 6" xfId="49699"/>
    <cellStyle name="Sortie 24 2 3 2 7" xfId="49700"/>
    <cellStyle name="Sortie 24 2 3 2 8" xfId="49701"/>
    <cellStyle name="Sortie 24 2 3 2 9" xfId="49702"/>
    <cellStyle name="Sortie 24 2 3 3" xfId="49703"/>
    <cellStyle name="Sortie 24 2 3 3 10" xfId="49704"/>
    <cellStyle name="Sortie 24 2 3 3 2" xfId="49705"/>
    <cellStyle name="Sortie 24 2 3 3 2 2" xfId="49706"/>
    <cellStyle name="Sortie 24 2 3 3 2 3" xfId="49707"/>
    <cellStyle name="Sortie 24 2 3 3 2 4" xfId="49708"/>
    <cellStyle name="Sortie 24 2 3 3 2 5" xfId="49709"/>
    <cellStyle name="Sortie 24 2 3 3 2 6" xfId="49710"/>
    <cellStyle name="Sortie 24 2 3 3 2 7" xfId="49711"/>
    <cellStyle name="Sortie 24 2 3 3 2 8" xfId="49712"/>
    <cellStyle name="Sortie 24 2 3 3 2 9" xfId="49713"/>
    <cellStyle name="Sortie 24 2 3 3 3" xfId="49714"/>
    <cellStyle name="Sortie 24 2 3 3 4" xfId="49715"/>
    <cellStyle name="Sortie 24 2 3 3 5" xfId="49716"/>
    <cellStyle name="Sortie 24 2 3 3 6" xfId="49717"/>
    <cellStyle name="Sortie 24 2 3 3 7" xfId="49718"/>
    <cellStyle name="Sortie 24 2 3 3 8" xfId="49719"/>
    <cellStyle name="Sortie 24 2 3 3 9" xfId="49720"/>
    <cellStyle name="Sortie 24 2 3 4" xfId="49721"/>
    <cellStyle name="Sortie 24 2 3 4 2" xfId="49722"/>
    <cellStyle name="Sortie 24 2 3 4 3" xfId="49723"/>
    <cellStyle name="Sortie 24 2 3 4 4" xfId="49724"/>
    <cellStyle name="Sortie 24 2 3 4 5" xfId="49725"/>
    <cellStyle name="Sortie 24 2 3 4 6" xfId="49726"/>
    <cellStyle name="Sortie 24 2 3 4 7" xfId="49727"/>
    <cellStyle name="Sortie 24 2 3 4 8" xfId="49728"/>
    <cellStyle name="Sortie 24 2 3 4 9" xfId="49729"/>
    <cellStyle name="Sortie 24 2 3 5" xfId="49730"/>
    <cellStyle name="Sortie 24 2 3 5 2" xfId="49731"/>
    <cellStyle name="Sortie 24 2 3 5 3" xfId="49732"/>
    <cellStyle name="Sortie 24 2 3 5 4" xfId="49733"/>
    <cellStyle name="Sortie 24 2 3 5 5" xfId="49734"/>
    <cellStyle name="Sortie 24 2 3 5 6" xfId="49735"/>
    <cellStyle name="Sortie 24 2 3 5 7" xfId="49736"/>
    <cellStyle name="Sortie 24 2 3 5 8" xfId="49737"/>
    <cellStyle name="Sortie 24 2 3 5 9" xfId="49738"/>
    <cellStyle name="Sortie 24 2 3 6" xfId="49739"/>
    <cellStyle name="Sortie 24 2 3 6 2" xfId="49740"/>
    <cellStyle name="Sortie 24 2 3 6 3" xfId="49741"/>
    <cellStyle name="Sortie 24 2 3 6 4" xfId="49742"/>
    <cellStyle name="Sortie 24 2 3 6 5" xfId="49743"/>
    <cellStyle name="Sortie 24 2 3 6 6" xfId="49744"/>
    <cellStyle name="Sortie 24 2 3 7" xfId="49745"/>
    <cellStyle name="Sortie 24 2 3 7 2" xfId="49746"/>
    <cellStyle name="Sortie 24 2 3 7 3" xfId="49747"/>
    <cellStyle name="Sortie 24 2 3 7 4" xfId="49748"/>
    <cellStyle name="Sortie 24 2 3 7 5" xfId="49749"/>
    <cellStyle name="Sortie 24 2 3 7 6" xfId="49750"/>
    <cellStyle name="Sortie 24 2 3 8" xfId="49751"/>
    <cellStyle name="Sortie 24 2 3 9" xfId="49752"/>
    <cellStyle name="Sortie 24 2 4" xfId="49753"/>
    <cellStyle name="Sortie 24 2 4 2" xfId="49754"/>
    <cellStyle name="Sortie 24 2 4 3" xfId="49755"/>
    <cellStyle name="Sortie 24 2 4 4" xfId="49756"/>
    <cellStyle name="Sortie 24 2 4 5" xfId="49757"/>
    <cellStyle name="Sortie 24 2 4 6" xfId="49758"/>
    <cellStyle name="Sortie 24 2 4 7" xfId="49759"/>
    <cellStyle name="Sortie 24 2 4 8" xfId="49760"/>
    <cellStyle name="Sortie 24 2 4 9" xfId="49761"/>
    <cellStyle name="Sortie 24 2 5" xfId="49762"/>
    <cellStyle name="Sortie 24 2 5 2" xfId="49763"/>
    <cellStyle name="Sortie 24 2 5 3" xfId="49764"/>
    <cellStyle name="Sortie 24 2 5 4" xfId="49765"/>
    <cellStyle name="Sortie 24 2 5 5" xfId="49766"/>
    <cellStyle name="Sortie 24 2 5 6" xfId="49767"/>
    <cellStyle name="Sortie 24 2 5 7" xfId="49768"/>
    <cellStyle name="Sortie 24 2 5 8" xfId="49769"/>
    <cellStyle name="Sortie 24 2 5 9" xfId="49770"/>
    <cellStyle name="Sortie 24 2 6" xfId="49771"/>
    <cellStyle name="Sortie 24 2 6 2" xfId="49772"/>
    <cellStyle name="Sortie 24 2 6 3" xfId="49773"/>
    <cellStyle name="Sortie 24 2 6 4" xfId="49774"/>
    <cellStyle name="Sortie 24 2 6 5" xfId="49775"/>
    <cellStyle name="Sortie 24 2 6 6" xfId="49776"/>
    <cellStyle name="Sortie 24 2 7" xfId="49777"/>
    <cellStyle name="Sortie 24 3" xfId="49778"/>
    <cellStyle name="Sortie 24 3 2" xfId="49779"/>
    <cellStyle name="Sortie 24 3 2 10" xfId="49780"/>
    <cellStyle name="Sortie 24 3 2 11" xfId="49781"/>
    <cellStyle name="Sortie 24 3 2 12" xfId="49782"/>
    <cellStyle name="Sortie 24 3 2 13" xfId="49783"/>
    <cellStyle name="Sortie 24 3 2 14" xfId="49784"/>
    <cellStyle name="Sortie 24 3 2 15" xfId="49785"/>
    <cellStyle name="Sortie 24 3 2 2" xfId="49786"/>
    <cellStyle name="Sortie 24 3 2 2 10" xfId="49787"/>
    <cellStyle name="Sortie 24 3 2 2 2" xfId="49788"/>
    <cellStyle name="Sortie 24 3 2 2 2 2" xfId="49789"/>
    <cellStyle name="Sortie 24 3 2 2 2 3" xfId="49790"/>
    <cellStyle name="Sortie 24 3 2 2 2 4" xfId="49791"/>
    <cellStyle name="Sortie 24 3 2 2 2 5" xfId="49792"/>
    <cellStyle name="Sortie 24 3 2 2 2 6" xfId="49793"/>
    <cellStyle name="Sortie 24 3 2 2 2 7" xfId="49794"/>
    <cellStyle name="Sortie 24 3 2 2 2 8" xfId="49795"/>
    <cellStyle name="Sortie 24 3 2 2 2 9" xfId="49796"/>
    <cellStyle name="Sortie 24 3 2 2 3" xfId="49797"/>
    <cellStyle name="Sortie 24 3 2 2 4" xfId="49798"/>
    <cellStyle name="Sortie 24 3 2 2 5" xfId="49799"/>
    <cellStyle name="Sortie 24 3 2 2 6" xfId="49800"/>
    <cellStyle name="Sortie 24 3 2 2 7" xfId="49801"/>
    <cellStyle name="Sortie 24 3 2 2 8" xfId="49802"/>
    <cellStyle name="Sortie 24 3 2 2 9" xfId="49803"/>
    <cellStyle name="Sortie 24 3 2 3" xfId="49804"/>
    <cellStyle name="Sortie 24 3 2 3 10" xfId="49805"/>
    <cellStyle name="Sortie 24 3 2 3 2" xfId="49806"/>
    <cellStyle name="Sortie 24 3 2 3 2 2" xfId="49807"/>
    <cellStyle name="Sortie 24 3 2 3 2 3" xfId="49808"/>
    <cellStyle name="Sortie 24 3 2 3 2 4" xfId="49809"/>
    <cellStyle name="Sortie 24 3 2 3 2 5" xfId="49810"/>
    <cellStyle name="Sortie 24 3 2 3 2 6" xfId="49811"/>
    <cellStyle name="Sortie 24 3 2 3 2 7" xfId="49812"/>
    <cellStyle name="Sortie 24 3 2 3 2 8" xfId="49813"/>
    <cellStyle name="Sortie 24 3 2 3 2 9" xfId="49814"/>
    <cellStyle name="Sortie 24 3 2 3 3" xfId="49815"/>
    <cellStyle name="Sortie 24 3 2 3 4" xfId="49816"/>
    <cellStyle name="Sortie 24 3 2 3 5" xfId="49817"/>
    <cellStyle name="Sortie 24 3 2 3 6" xfId="49818"/>
    <cellStyle name="Sortie 24 3 2 3 7" xfId="49819"/>
    <cellStyle name="Sortie 24 3 2 3 8" xfId="49820"/>
    <cellStyle name="Sortie 24 3 2 3 9" xfId="49821"/>
    <cellStyle name="Sortie 24 3 2 4" xfId="49822"/>
    <cellStyle name="Sortie 24 3 2 4 2" xfId="49823"/>
    <cellStyle name="Sortie 24 3 2 4 3" xfId="49824"/>
    <cellStyle name="Sortie 24 3 2 4 4" xfId="49825"/>
    <cellStyle name="Sortie 24 3 2 4 5" xfId="49826"/>
    <cellStyle name="Sortie 24 3 2 4 6" xfId="49827"/>
    <cellStyle name="Sortie 24 3 2 4 7" xfId="49828"/>
    <cellStyle name="Sortie 24 3 2 4 8" xfId="49829"/>
    <cellStyle name="Sortie 24 3 2 4 9" xfId="49830"/>
    <cellStyle name="Sortie 24 3 2 5" xfId="49831"/>
    <cellStyle name="Sortie 24 3 2 5 2" xfId="49832"/>
    <cellStyle name="Sortie 24 3 2 5 3" xfId="49833"/>
    <cellStyle name="Sortie 24 3 2 5 4" xfId="49834"/>
    <cellStyle name="Sortie 24 3 2 5 5" xfId="49835"/>
    <cellStyle name="Sortie 24 3 2 5 6" xfId="49836"/>
    <cellStyle name="Sortie 24 3 2 5 7" xfId="49837"/>
    <cellStyle name="Sortie 24 3 2 5 8" xfId="49838"/>
    <cellStyle name="Sortie 24 3 2 5 9" xfId="49839"/>
    <cellStyle name="Sortie 24 3 2 6" xfId="49840"/>
    <cellStyle name="Sortie 24 3 2 6 2" xfId="49841"/>
    <cellStyle name="Sortie 24 3 2 6 3" xfId="49842"/>
    <cellStyle name="Sortie 24 3 2 6 4" xfId="49843"/>
    <cellStyle name="Sortie 24 3 2 6 5" xfId="49844"/>
    <cellStyle name="Sortie 24 3 2 6 6" xfId="49845"/>
    <cellStyle name="Sortie 24 3 2 7" xfId="49846"/>
    <cellStyle name="Sortie 24 3 2 7 2" xfId="49847"/>
    <cellStyle name="Sortie 24 3 2 7 3" xfId="49848"/>
    <cellStyle name="Sortie 24 3 2 7 4" xfId="49849"/>
    <cellStyle name="Sortie 24 3 2 7 5" xfId="49850"/>
    <cellStyle name="Sortie 24 3 2 7 6" xfId="49851"/>
    <cellStyle name="Sortie 24 3 2 8" xfId="49852"/>
    <cellStyle name="Sortie 24 3 2 9" xfId="49853"/>
    <cellStyle name="Sortie 24 3 3" xfId="49854"/>
    <cellStyle name="Sortie 24 3 3 2" xfId="49855"/>
    <cellStyle name="Sortie 24 3 3 3" xfId="49856"/>
    <cellStyle name="Sortie 24 3 3 4" xfId="49857"/>
    <cellStyle name="Sortie 24 3 3 5" xfId="49858"/>
    <cellStyle name="Sortie 24 3 3 6" xfId="49859"/>
    <cellStyle name="Sortie 24 3 3 7" xfId="49860"/>
    <cellStyle name="Sortie 24 3 3 8" xfId="49861"/>
    <cellStyle name="Sortie 24 3 3 9" xfId="49862"/>
    <cellStyle name="Sortie 24 3 4" xfId="49863"/>
    <cellStyle name="Sortie 24 3 4 2" xfId="49864"/>
    <cellStyle name="Sortie 24 3 4 3" xfId="49865"/>
    <cellStyle name="Sortie 24 3 4 4" xfId="49866"/>
    <cellStyle name="Sortie 24 3 4 5" xfId="49867"/>
    <cellStyle name="Sortie 24 3 4 6" xfId="49868"/>
    <cellStyle name="Sortie 24 3 4 7" xfId="49869"/>
    <cellStyle name="Sortie 24 3 4 8" xfId="49870"/>
    <cellStyle name="Sortie 24 3 4 9" xfId="49871"/>
    <cellStyle name="Sortie 24 3 5" xfId="49872"/>
    <cellStyle name="Sortie 24 3 5 2" xfId="49873"/>
    <cellStyle name="Sortie 24 3 5 3" xfId="49874"/>
    <cellStyle name="Sortie 24 3 5 4" xfId="49875"/>
    <cellStyle name="Sortie 24 3 5 5" xfId="49876"/>
    <cellStyle name="Sortie 24 3 5 6" xfId="49877"/>
    <cellStyle name="Sortie 24 3 6" xfId="49878"/>
    <cellStyle name="Sortie 24 4" xfId="49879"/>
    <cellStyle name="Sortie 24 4 10" xfId="49880"/>
    <cellStyle name="Sortie 24 4 11" xfId="49881"/>
    <cellStyle name="Sortie 24 4 12" xfId="49882"/>
    <cellStyle name="Sortie 24 4 13" xfId="49883"/>
    <cellStyle name="Sortie 24 4 14" xfId="49884"/>
    <cellStyle name="Sortie 24 4 15" xfId="49885"/>
    <cellStyle name="Sortie 24 4 2" xfId="49886"/>
    <cellStyle name="Sortie 24 4 2 10" xfId="49887"/>
    <cellStyle name="Sortie 24 4 2 2" xfId="49888"/>
    <cellStyle name="Sortie 24 4 2 2 2" xfId="49889"/>
    <cellStyle name="Sortie 24 4 2 2 3" xfId="49890"/>
    <cellStyle name="Sortie 24 4 2 2 4" xfId="49891"/>
    <cellStyle name="Sortie 24 4 2 2 5" xfId="49892"/>
    <cellStyle name="Sortie 24 4 2 2 6" xfId="49893"/>
    <cellStyle name="Sortie 24 4 2 2 7" xfId="49894"/>
    <cellStyle name="Sortie 24 4 2 2 8" xfId="49895"/>
    <cellStyle name="Sortie 24 4 2 2 9" xfId="49896"/>
    <cellStyle name="Sortie 24 4 2 3" xfId="49897"/>
    <cellStyle name="Sortie 24 4 2 4" xfId="49898"/>
    <cellStyle name="Sortie 24 4 2 5" xfId="49899"/>
    <cellStyle name="Sortie 24 4 2 6" xfId="49900"/>
    <cellStyle name="Sortie 24 4 2 7" xfId="49901"/>
    <cellStyle name="Sortie 24 4 2 8" xfId="49902"/>
    <cellStyle name="Sortie 24 4 2 9" xfId="49903"/>
    <cellStyle name="Sortie 24 4 3" xfId="49904"/>
    <cellStyle name="Sortie 24 4 3 10" xfId="49905"/>
    <cellStyle name="Sortie 24 4 3 2" xfId="49906"/>
    <cellStyle name="Sortie 24 4 3 2 2" xfId="49907"/>
    <cellStyle name="Sortie 24 4 3 2 3" xfId="49908"/>
    <cellStyle name="Sortie 24 4 3 2 4" xfId="49909"/>
    <cellStyle name="Sortie 24 4 3 2 5" xfId="49910"/>
    <cellStyle name="Sortie 24 4 3 2 6" xfId="49911"/>
    <cellStyle name="Sortie 24 4 3 2 7" xfId="49912"/>
    <cellStyle name="Sortie 24 4 3 2 8" xfId="49913"/>
    <cellStyle name="Sortie 24 4 3 2 9" xfId="49914"/>
    <cellStyle name="Sortie 24 4 3 3" xfId="49915"/>
    <cellStyle name="Sortie 24 4 3 4" xfId="49916"/>
    <cellStyle name="Sortie 24 4 3 5" xfId="49917"/>
    <cellStyle name="Sortie 24 4 3 6" xfId="49918"/>
    <cellStyle name="Sortie 24 4 3 7" xfId="49919"/>
    <cellStyle name="Sortie 24 4 3 8" xfId="49920"/>
    <cellStyle name="Sortie 24 4 3 9" xfId="49921"/>
    <cellStyle name="Sortie 24 4 4" xfId="49922"/>
    <cellStyle name="Sortie 24 4 4 2" xfId="49923"/>
    <cellStyle name="Sortie 24 4 4 3" xfId="49924"/>
    <cellStyle name="Sortie 24 4 4 4" xfId="49925"/>
    <cellStyle name="Sortie 24 4 4 5" xfId="49926"/>
    <cellStyle name="Sortie 24 4 4 6" xfId="49927"/>
    <cellStyle name="Sortie 24 4 4 7" xfId="49928"/>
    <cellStyle name="Sortie 24 4 4 8" xfId="49929"/>
    <cellStyle name="Sortie 24 4 4 9" xfId="49930"/>
    <cellStyle name="Sortie 24 4 5" xfId="49931"/>
    <cellStyle name="Sortie 24 4 5 2" xfId="49932"/>
    <cellStyle name="Sortie 24 4 5 3" xfId="49933"/>
    <cellStyle name="Sortie 24 4 5 4" xfId="49934"/>
    <cellStyle name="Sortie 24 4 5 5" xfId="49935"/>
    <cellStyle name="Sortie 24 4 5 6" xfId="49936"/>
    <cellStyle name="Sortie 24 4 5 7" xfId="49937"/>
    <cellStyle name="Sortie 24 4 5 8" xfId="49938"/>
    <cellStyle name="Sortie 24 4 5 9" xfId="49939"/>
    <cellStyle name="Sortie 24 4 6" xfId="49940"/>
    <cellStyle name="Sortie 24 4 6 2" xfId="49941"/>
    <cellStyle name="Sortie 24 4 6 3" xfId="49942"/>
    <cellStyle name="Sortie 24 4 6 4" xfId="49943"/>
    <cellStyle name="Sortie 24 4 6 5" xfId="49944"/>
    <cellStyle name="Sortie 24 4 6 6" xfId="49945"/>
    <cellStyle name="Sortie 24 4 7" xfId="49946"/>
    <cellStyle name="Sortie 24 4 7 2" xfId="49947"/>
    <cellStyle name="Sortie 24 4 7 3" xfId="49948"/>
    <cellStyle name="Sortie 24 4 7 4" xfId="49949"/>
    <cellStyle name="Sortie 24 4 7 5" xfId="49950"/>
    <cellStyle name="Sortie 24 4 7 6" xfId="49951"/>
    <cellStyle name="Sortie 24 4 8" xfId="49952"/>
    <cellStyle name="Sortie 24 4 9" xfId="49953"/>
    <cellStyle name="Sortie 24 5" xfId="49954"/>
    <cellStyle name="Sortie 24 5 2" xfId="49955"/>
    <cellStyle name="Sortie 24 5 3" xfId="49956"/>
    <cellStyle name="Sortie 24 5 4" xfId="49957"/>
    <cellStyle name="Sortie 24 5 5" xfId="49958"/>
    <cellStyle name="Sortie 24 5 6" xfId="49959"/>
    <cellStyle name="Sortie 24 5 7" xfId="49960"/>
    <cellStyle name="Sortie 24 5 8" xfId="49961"/>
    <cellStyle name="Sortie 24 5 9" xfId="49962"/>
    <cellStyle name="Sortie 24 6" xfId="49963"/>
    <cellStyle name="Sortie 24 6 2" xfId="49964"/>
    <cellStyle name="Sortie 24 6 3" xfId="49965"/>
    <cellStyle name="Sortie 24 6 4" xfId="49966"/>
    <cellStyle name="Sortie 24 6 5" xfId="49967"/>
    <cellStyle name="Sortie 24 6 6" xfId="49968"/>
    <cellStyle name="Sortie 24 6 7" xfId="49969"/>
    <cellStyle name="Sortie 24 6 8" xfId="49970"/>
    <cellStyle name="Sortie 24 6 9" xfId="49971"/>
    <cellStyle name="Sortie 24 7" xfId="49972"/>
    <cellStyle name="Sortie 24 7 2" xfId="49973"/>
    <cellStyle name="Sortie 24 7 3" xfId="49974"/>
    <cellStyle name="Sortie 24 7 4" xfId="49975"/>
    <cellStyle name="Sortie 24 7 5" xfId="49976"/>
    <cellStyle name="Sortie 24 7 6" xfId="49977"/>
    <cellStyle name="Sortie 24 8" xfId="49978"/>
    <cellStyle name="Sortie 25" xfId="49979"/>
    <cellStyle name="Sortie 25 2" xfId="49980"/>
    <cellStyle name="Sortie 25 2 2" xfId="49981"/>
    <cellStyle name="Sortie 25 2 2 2" xfId="49982"/>
    <cellStyle name="Sortie 25 2 2 2 10" xfId="49983"/>
    <cellStyle name="Sortie 25 2 2 2 11" xfId="49984"/>
    <cellStyle name="Sortie 25 2 2 2 12" xfId="49985"/>
    <cellStyle name="Sortie 25 2 2 2 13" xfId="49986"/>
    <cellStyle name="Sortie 25 2 2 2 14" xfId="49987"/>
    <cellStyle name="Sortie 25 2 2 2 15" xfId="49988"/>
    <cellStyle name="Sortie 25 2 2 2 2" xfId="49989"/>
    <cellStyle name="Sortie 25 2 2 2 2 10" xfId="49990"/>
    <cellStyle name="Sortie 25 2 2 2 2 2" xfId="49991"/>
    <cellStyle name="Sortie 25 2 2 2 2 2 2" xfId="49992"/>
    <cellStyle name="Sortie 25 2 2 2 2 2 3" xfId="49993"/>
    <cellStyle name="Sortie 25 2 2 2 2 2 4" xfId="49994"/>
    <cellStyle name="Sortie 25 2 2 2 2 2 5" xfId="49995"/>
    <cellStyle name="Sortie 25 2 2 2 2 2 6" xfId="49996"/>
    <cellStyle name="Sortie 25 2 2 2 2 2 7" xfId="49997"/>
    <cellStyle name="Sortie 25 2 2 2 2 2 8" xfId="49998"/>
    <cellStyle name="Sortie 25 2 2 2 2 2 9" xfId="49999"/>
    <cellStyle name="Sortie 25 2 2 2 2 3" xfId="50000"/>
    <cellStyle name="Sortie 25 2 2 2 2 4" xfId="50001"/>
    <cellStyle name="Sortie 25 2 2 2 2 5" xfId="50002"/>
    <cellStyle name="Sortie 25 2 2 2 2 6" xfId="50003"/>
    <cellStyle name="Sortie 25 2 2 2 2 7" xfId="50004"/>
    <cellStyle name="Sortie 25 2 2 2 2 8" xfId="50005"/>
    <cellStyle name="Sortie 25 2 2 2 2 9" xfId="50006"/>
    <cellStyle name="Sortie 25 2 2 2 3" xfId="50007"/>
    <cellStyle name="Sortie 25 2 2 2 3 10" xfId="50008"/>
    <cellStyle name="Sortie 25 2 2 2 3 2" xfId="50009"/>
    <cellStyle name="Sortie 25 2 2 2 3 2 2" xfId="50010"/>
    <cellStyle name="Sortie 25 2 2 2 3 2 3" xfId="50011"/>
    <cellStyle name="Sortie 25 2 2 2 3 2 4" xfId="50012"/>
    <cellStyle name="Sortie 25 2 2 2 3 2 5" xfId="50013"/>
    <cellStyle name="Sortie 25 2 2 2 3 2 6" xfId="50014"/>
    <cellStyle name="Sortie 25 2 2 2 3 2 7" xfId="50015"/>
    <cellStyle name="Sortie 25 2 2 2 3 2 8" xfId="50016"/>
    <cellStyle name="Sortie 25 2 2 2 3 2 9" xfId="50017"/>
    <cellStyle name="Sortie 25 2 2 2 3 3" xfId="50018"/>
    <cellStyle name="Sortie 25 2 2 2 3 4" xfId="50019"/>
    <cellStyle name="Sortie 25 2 2 2 3 5" xfId="50020"/>
    <cellStyle name="Sortie 25 2 2 2 3 6" xfId="50021"/>
    <cellStyle name="Sortie 25 2 2 2 3 7" xfId="50022"/>
    <cellStyle name="Sortie 25 2 2 2 3 8" xfId="50023"/>
    <cellStyle name="Sortie 25 2 2 2 3 9" xfId="50024"/>
    <cellStyle name="Sortie 25 2 2 2 4" xfId="50025"/>
    <cellStyle name="Sortie 25 2 2 2 4 2" xfId="50026"/>
    <cellStyle name="Sortie 25 2 2 2 4 3" xfId="50027"/>
    <cellStyle name="Sortie 25 2 2 2 4 4" xfId="50028"/>
    <cellStyle name="Sortie 25 2 2 2 4 5" xfId="50029"/>
    <cellStyle name="Sortie 25 2 2 2 4 6" xfId="50030"/>
    <cellStyle name="Sortie 25 2 2 2 4 7" xfId="50031"/>
    <cellStyle name="Sortie 25 2 2 2 4 8" xfId="50032"/>
    <cellStyle name="Sortie 25 2 2 2 4 9" xfId="50033"/>
    <cellStyle name="Sortie 25 2 2 2 5" xfId="50034"/>
    <cellStyle name="Sortie 25 2 2 2 5 2" xfId="50035"/>
    <cellStyle name="Sortie 25 2 2 2 5 3" xfId="50036"/>
    <cellStyle name="Sortie 25 2 2 2 5 4" xfId="50037"/>
    <cellStyle name="Sortie 25 2 2 2 5 5" xfId="50038"/>
    <cellStyle name="Sortie 25 2 2 2 5 6" xfId="50039"/>
    <cellStyle name="Sortie 25 2 2 2 5 7" xfId="50040"/>
    <cellStyle name="Sortie 25 2 2 2 5 8" xfId="50041"/>
    <cellStyle name="Sortie 25 2 2 2 5 9" xfId="50042"/>
    <cellStyle name="Sortie 25 2 2 2 6" xfId="50043"/>
    <cellStyle name="Sortie 25 2 2 2 6 2" xfId="50044"/>
    <cellStyle name="Sortie 25 2 2 2 6 3" xfId="50045"/>
    <cellStyle name="Sortie 25 2 2 2 6 4" xfId="50046"/>
    <cellStyle name="Sortie 25 2 2 2 6 5" xfId="50047"/>
    <cellStyle name="Sortie 25 2 2 2 6 6" xfId="50048"/>
    <cellStyle name="Sortie 25 2 2 2 7" xfId="50049"/>
    <cellStyle name="Sortie 25 2 2 2 7 2" xfId="50050"/>
    <cellStyle name="Sortie 25 2 2 2 7 3" xfId="50051"/>
    <cellStyle name="Sortie 25 2 2 2 7 4" xfId="50052"/>
    <cellStyle name="Sortie 25 2 2 2 7 5" xfId="50053"/>
    <cellStyle name="Sortie 25 2 2 2 7 6" xfId="50054"/>
    <cellStyle name="Sortie 25 2 2 2 8" xfId="50055"/>
    <cellStyle name="Sortie 25 2 2 2 9" xfId="50056"/>
    <cellStyle name="Sortie 25 2 2 3" xfId="50057"/>
    <cellStyle name="Sortie 25 2 2 3 2" xfId="50058"/>
    <cellStyle name="Sortie 25 2 2 3 3" xfId="50059"/>
    <cellStyle name="Sortie 25 2 2 3 4" xfId="50060"/>
    <cellStyle name="Sortie 25 2 2 3 5" xfId="50061"/>
    <cellStyle name="Sortie 25 2 2 3 6" xfId="50062"/>
    <cellStyle name="Sortie 25 2 2 3 7" xfId="50063"/>
    <cellStyle name="Sortie 25 2 2 3 8" xfId="50064"/>
    <cellStyle name="Sortie 25 2 2 3 9" xfId="50065"/>
    <cellStyle name="Sortie 25 2 2 4" xfId="50066"/>
    <cellStyle name="Sortie 25 2 2 4 2" xfId="50067"/>
    <cellStyle name="Sortie 25 2 2 4 3" xfId="50068"/>
    <cellStyle name="Sortie 25 2 2 4 4" xfId="50069"/>
    <cellStyle name="Sortie 25 2 2 4 5" xfId="50070"/>
    <cellStyle name="Sortie 25 2 2 4 6" xfId="50071"/>
    <cellStyle name="Sortie 25 2 2 4 7" xfId="50072"/>
    <cellStyle name="Sortie 25 2 2 4 8" xfId="50073"/>
    <cellStyle name="Sortie 25 2 2 4 9" xfId="50074"/>
    <cellStyle name="Sortie 25 2 2 5" xfId="50075"/>
    <cellStyle name="Sortie 25 2 2 5 2" xfId="50076"/>
    <cellStyle name="Sortie 25 2 2 5 3" xfId="50077"/>
    <cellStyle name="Sortie 25 2 2 5 4" xfId="50078"/>
    <cellStyle name="Sortie 25 2 2 5 5" xfId="50079"/>
    <cellStyle name="Sortie 25 2 2 5 6" xfId="50080"/>
    <cellStyle name="Sortie 25 2 2 6" xfId="50081"/>
    <cellStyle name="Sortie 25 2 3" xfId="50082"/>
    <cellStyle name="Sortie 25 2 3 10" xfId="50083"/>
    <cellStyle name="Sortie 25 2 3 11" xfId="50084"/>
    <cellStyle name="Sortie 25 2 3 12" xfId="50085"/>
    <cellStyle name="Sortie 25 2 3 13" xfId="50086"/>
    <cellStyle name="Sortie 25 2 3 14" xfId="50087"/>
    <cellStyle name="Sortie 25 2 3 15" xfId="50088"/>
    <cellStyle name="Sortie 25 2 3 2" xfId="50089"/>
    <cellStyle name="Sortie 25 2 3 2 10" xfId="50090"/>
    <cellStyle name="Sortie 25 2 3 2 2" xfId="50091"/>
    <cellStyle name="Sortie 25 2 3 2 2 2" xfId="50092"/>
    <cellStyle name="Sortie 25 2 3 2 2 3" xfId="50093"/>
    <cellStyle name="Sortie 25 2 3 2 2 4" xfId="50094"/>
    <cellStyle name="Sortie 25 2 3 2 2 5" xfId="50095"/>
    <cellStyle name="Sortie 25 2 3 2 2 6" xfId="50096"/>
    <cellStyle name="Sortie 25 2 3 2 2 7" xfId="50097"/>
    <cellStyle name="Sortie 25 2 3 2 2 8" xfId="50098"/>
    <cellStyle name="Sortie 25 2 3 2 2 9" xfId="50099"/>
    <cellStyle name="Sortie 25 2 3 2 3" xfId="50100"/>
    <cellStyle name="Sortie 25 2 3 2 4" xfId="50101"/>
    <cellStyle name="Sortie 25 2 3 2 5" xfId="50102"/>
    <cellStyle name="Sortie 25 2 3 2 6" xfId="50103"/>
    <cellStyle name="Sortie 25 2 3 2 7" xfId="50104"/>
    <cellStyle name="Sortie 25 2 3 2 8" xfId="50105"/>
    <cellStyle name="Sortie 25 2 3 2 9" xfId="50106"/>
    <cellStyle name="Sortie 25 2 3 3" xfId="50107"/>
    <cellStyle name="Sortie 25 2 3 3 10" xfId="50108"/>
    <cellStyle name="Sortie 25 2 3 3 2" xfId="50109"/>
    <cellStyle name="Sortie 25 2 3 3 2 2" xfId="50110"/>
    <cellStyle name="Sortie 25 2 3 3 2 3" xfId="50111"/>
    <cellStyle name="Sortie 25 2 3 3 2 4" xfId="50112"/>
    <cellStyle name="Sortie 25 2 3 3 2 5" xfId="50113"/>
    <cellStyle name="Sortie 25 2 3 3 2 6" xfId="50114"/>
    <cellStyle name="Sortie 25 2 3 3 2 7" xfId="50115"/>
    <cellStyle name="Sortie 25 2 3 3 2 8" xfId="50116"/>
    <cellStyle name="Sortie 25 2 3 3 2 9" xfId="50117"/>
    <cellStyle name="Sortie 25 2 3 3 3" xfId="50118"/>
    <cellStyle name="Sortie 25 2 3 3 4" xfId="50119"/>
    <cellStyle name="Sortie 25 2 3 3 5" xfId="50120"/>
    <cellStyle name="Sortie 25 2 3 3 6" xfId="50121"/>
    <cellStyle name="Sortie 25 2 3 3 7" xfId="50122"/>
    <cellStyle name="Sortie 25 2 3 3 8" xfId="50123"/>
    <cellStyle name="Sortie 25 2 3 3 9" xfId="50124"/>
    <cellStyle name="Sortie 25 2 3 4" xfId="50125"/>
    <cellStyle name="Sortie 25 2 3 4 2" xfId="50126"/>
    <cellStyle name="Sortie 25 2 3 4 3" xfId="50127"/>
    <cellStyle name="Sortie 25 2 3 4 4" xfId="50128"/>
    <cellStyle name="Sortie 25 2 3 4 5" xfId="50129"/>
    <cellStyle name="Sortie 25 2 3 4 6" xfId="50130"/>
    <cellStyle name="Sortie 25 2 3 4 7" xfId="50131"/>
    <cellStyle name="Sortie 25 2 3 4 8" xfId="50132"/>
    <cellStyle name="Sortie 25 2 3 4 9" xfId="50133"/>
    <cellStyle name="Sortie 25 2 3 5" xfId="50134"/>
    <cellStyle name="Sortie 25 2 3 5 2" xfId="50135"/>
    <cellStyle name="Sortie 25 2 3 5 3" xfId="50136"/>
    <cellStyle name="Sortie 25 2 3 5 4" xfId="50137"/>
    <cellStyle name="Sortie 25 2 3 5 5" xfId="50138"/>
    <cellStyle name="Sortie 25 2 3 5 6" xfId="50139"/>
    <cellStyle name="Sortie 25 2 3 5 7" xfId="50140"/>
    <cellStyle name="Sortie 25 2 3 5 8" xfId="50141"/>
    <cellStyle name="Sortie 25 2 3 5 9" xfId="50142"/>
    <cellStyle name="Sortie 25 2 3 6" xfId="50143"/>
    <cellStyle name="Sortie 25 2 3 6 2" xfId="50144"/>
    <cellStyle name="Sortie 25 2 3 6 3" xfId="50145"/>
    <cellStyle name="Sortie 25 2 3 6 4" xfId="50146"/>
    <cellStyle name="Sortie 25 2 3 6 5" xfId="50147"/>
    <cellStyle name="Sortie 25 2 3 6 6" xfId="50148"/>
    <cellStyle name="Sortie 25 2 3 7" xfId="50149"/>
    <cellStyle name="Sortie 25 2 3 7 2" xfId="50150"/>
    <cellStyle name="Sortie 25 2 3 7 3" xfId="50151"/>
    <cellStyle name="Sortie 25 2 3 7 4" xfId="50152"/>
    <cellStyle name="Sortie 25 2 3 7 5" xfId="50153"/>
    <cellStyle name="Sortie 25 2 3 7 6" xfId="50154"/>
    <cellStyle name="Sortie 25 2 3 8" xfId="50155"/>
    <cellStyle name="Sortie 25 2 3 9" xfId="50156"/>
    <cellStyle name="Sortie 25 2 4" xfId="50157"/>
    <cellStyle name="Sortie 25 2 4 2" xfId="50158"/>
    <cellStyle name="Sortie 25 2 4 3" xfId="50159"/>
    <cellStyle name="Sortie 25 2 4 4" xfId="50160"/>
    <cellStyle name="Sortie 25 2 4 5" xfId="50161"/>
    <cellStyle name="Sortie 25 2 4 6" xfId="50162"/>
    <cellStyle name="Sortie 25 2 4 7" xfId="50163"/>
    <cellStyle name="Sortie 25 2 4 8" xfId="50164"/>
    <cellStyle name="Sortie 25 2 4 9" xfId="50165"/>
    <cellStyle name="Sortie 25 2 5" xfId="50166"/>
    <cellStyle name="Sortie 25 2 5 2" xfId="50167"/>
    <cellStyle name="Sortie 25 2 5 3" xfId="50168"/>
    <cellStyle name="Sortie 25 2 5 4" xfId="50169"/>
    <cellStyle name="Sortie 25 2 5 5" xfId="50170"/>
    <cellStyle name="Sortie 25 2 5 6" xfId="50171"/>
    <cellStyle name="Sortie 25 2 5 7" xfId="50172"/>
    <cellStyle name="Sortie 25 2 5 8" xfId="50173"/>
    <cellStyle name="Sortie 25 2 5 9" xfId="50174"/>
    <cellStyle name="Sortie 25 2 6" xfId="50175"/>
    <cellStyle name="Sortie 25 2 6 2" xfId="50176"/>
    <cellStyle name="Sortie 25 2 6 3" xfId="50177"/>
    <cellStyle name="Sortie 25 2 6 4" xfId="50178"/>
    <cellStyle name="Sortie 25 2 6 5" xfId="50179"/>
    <cellStyle name="Sortie 25 2 6 6" xfId="50180"/>
    <cellStyle name="Sortie 25 2 7" xfId="50181"/>
    <cellStyle name="Sortie 25 3" xfId="50182"/>
    <cellStyle name="Sortie 25 3 2" xfId="50183"/>
    <cellStyle name="Sortie 25 3 2 10" xfId="50184"/>
    <cellStyle name="Sortie 25 3 2 11" xfId="50185"/>
    <cellStyle name="Sortie 25 3 2 12" xfId="50186"/>
    <cellStyle name="Sortie 25 3 2 13" xfId="50187"/>
    <cellStyle name="Sortie 25 3 2 14" xfId="50188"/>
    <cellStyle name="Sortie 25 3 2 15" xfId="50189"/>
    <cellStyle name="Sortie 25 3 2 2" xfId="50190"/>
    <cellStyle name="Sortie 25 3 2 2 10" xfId="50191"/>
    <cellStyle name="Sortie 25 3 2 2 2" xfId="50192"/>
    <cellStyle name="Sortie 25 3 2 2 2 2" xfId="50193"/>
    <cellStyle name="Sortie 25 3 2 2 2 3" xfId="50194"/>
    <cellStyle name="Sortie 25 3 2 2 2 4" xfId="50195"/>
    <cellStyle name="Sortie 25 3 2 2 2 5" xfId="50196"/>
    <cellStyle name="Sortie 25 3 2 2 2 6" xfId="50197"/>
    <cellStyle name="Sortie 25 3 2 2 2 7" xfId="50198"/>
    <cellStyle name="Sortie 25 3 2 2 2 8" xfId="50199"/>
    <cellStyle name="Sortie 25 3 2 2 2 9" xfId="50200"/>
    <cellStyle name="Sortie 25 3 2 2 3" xfId="50201"/>
    <cellStyle name="Sortie 25 3 2 2 4" xfId="50202"/>
    <cellStyle name="Sortie 25 3 2 2 5" xfId="50203"/>
    <cellStyle name="Sortie 25 3 2 2 6" xfId="50204"/>
    <cellStyle name="Sortie 25 3 2 2 7" xfId="50205"/>
    <cellStyle name="Sortie 25 3 2 2 8" xfId="50206"/>
    <cellStyle name="Sortie 25 3 2 2 9" xfId="50207"/>
    <cellStyle name="Sortie 25 3 2 3" xfId="50208"/>
    <cellStyle name="Sortie 25 3 2 3 10" xfId="50209"/>
    <cellStyle name="Sortie 25 3 2 3 2" xfId="50210"/>
    <cellStyle name="Sortie 25 3 2 3 2 2" xfId="50211"/>
    <cellStyle name="Sortie 25 3 2 3 2 3" xfId="50212"/>
    <cellStyle name="Sortie 25 3 2 3 2 4" xfId="50213"/>
    <cellStyle name="Sortie 25 3 2 3 2 5" xfId="50214"/>
    <cellStyle name="Sortie 25 3 2 3 2 6" xfId="50215"/>
    <cellStyle name="Sortie 25 3 2 3 2 7" xfId="50216"/>
    <cellStyle name="Sortie 25 3 2 3 2 8" xfId="50217"/>
    <cellStyle name="Sortie 25 3 2 3 2 9" xfId="50218"/>
    <cellStyle name="Sortie 25 3 2 3 3" xfId="50219"/>
    <cellStyle name="Sortie 25 3 2 3 4" xfId="50220"/>
    <cellStyle name="Sortie 25 3 2 3 5" xfId="50221"/>
    <cellStyle name="Sortie 25 3 2 3 6" xfId="50222"/>
    <cellStyle name="Sortie 25 3 2 3 7" xfId="50223"/>
    <cellStyle name="Sortie 25 3 2 3 8" xfId="50224"/>
    <cellStyle name="Sortie 25 3 2 3 9" xfId="50225"/>
    <cellStyle name="Sortie 25 3 2 4" xfId="50226"/>
    <cellStyle name="Sortie 25 3 2 4 2" xfId="50227"/>
    <cellStyle name="Sortie 25 3 2 4 3" xfId="50228"/>
    <cellStyle name="Sortie 25 3 2 4 4" xfId="50229"/>
    <cellStyle name="Sortie 25 3 2 4 5" xfId="50230"/>
    <cellStyle name="Sortie 25 3 2 4 6" xfId="50231"/>
    <cellStyle name="Sortie 25 3 2 4 7" xfId="50232"/>
    <cellStyle name="Sortie 25 3 2 4 8" xfId="50233"/>
    <cellStyle name="Sortie 25 3 2 4 9" xfId="50234"/>
    <cellStyle name="Sortie 25 3 2 5" xfId="50235"/>
    <cellStyle name="Sortie 25 3 2 5 2" xfId="50236"/>
    <cellStyle name="Sortie 25 3 2 5 3" xfId="50237"/>
    <cellStyle name="Sortie 25 3 2 5 4" xfId="50238"/>
    <cellStyle name="Sortie 25 3 2 5 5" xfId="50239"/>
    <cellStyle name="Sortie 25 3 2 5 6" xfId="50240"/>
    <cellStyle name="Sortie 25 3 2 5 7" xfId="50241"/>
    <cellStyle name="Sortie 25 3 2 5 8" xfId="50242"/>
    <cellStyle name="Sortie 25 3 2 5 9" xfId="50243"/>
    <cellStyle name="Sortie 25 3 2 6" xfId="50244"/>
    <cellStyle name="Sortie 25 3 2 6 2" xfId="50245"/>
    <cellStyle name="Sortie 25 3 2 6 3" xfId="50246"/>
    <cellStyle name="Sortie 25 3 2 6 4" xfId="50247"/>
    <cellStyle name="Sortie 25 3 2 6 5" xfId="50248"/>
    <cellStyle name="Sortie 25 3 2 6 6" xfId="50249"/>
    <cellStyle name="Sortie 25 3 2 7" xfId="50250"/>
    <cellStyle name="Sortie 25 3 2 7 2" xfId="50251"/>
    <cellStyle name="Sortie 25 3 2 7 3" xfId="50252"/>
    <cellStyle name="Sortie 25 3 2 7 4" xfId="50253"/>
    <cellStyle name="Sortie 25 3 2 7 5" xfId="50254"/>
    <cellStyle name="Sortie 25 3 2 7 6" xfId="50255"/>
    <cellStyle name="Sortie 25 3 2 8" xfId="50256"/>
    <cellStyle name="Sortie 25 3 2 9" xfId="50257"/>
    <cellStyle name="Sortie 25 3 3" xfId="50258"/>
    <cellStyle name="Sortie 25 3 3 2" xfId="50259"/>
    <cellStyle name="Sortie 25 3 3 3" xfId="50260"/>
    <cellStyle name="Sortie 25 3 3 4" xfId="50261"/>
    <cellStyle name="Sortie 25 3 3 5" xfId="50262"/>
    <cellStyle name="Sortie 25 3 3 6" xfId="50263"/>
    <cellStyle name="Sortie 25 3 3 7" xfId="50264"/>
    <cellStyle name="Sortie 25 3 3 8" xfId="50265"/>
    <cellStyle name="Sortie 25 3 3 9" xfId="50266"/>
    <cellStyle name="Sortie 25 3 4" xfId="50267"/>
    <cellStyle name="Sortie 25 3 4 2" xfId="50268"/>
    <cellStyle name="Sortie 25 3 4 3" xfId="50269"/>
    <cellStyle name="Sortie 25 3 4 4" xfId="50270"/>
    <cellStyle name="Sortie 25 3 4 5" xfId="50271"/>
    <cellStyle name="Sortie 25 3 4 6" xfId="50272"/>
    <cellStyle name="Sortie 25 3 4 7" xfId="50273"/>
    <cellStyle name="Sortie 25 3 4 8" xfId="50274"/>
    <cellStyle name="Sortie 25 3 4 9" xfId="50275"/>
    <cellStyle name="Sortie 25 3 5" xfId="50276"/>
    <cellStyle name="Sortie 25 3 5 2" xfId="50277"/>
    <cellStyle name="Sortie 25 3 5 3" xfId="50278"/>
    <cellStyle name="Sortie 25 3 5 4" xfId="50279"/>
    <cellStyle name="Sortie 25 3 5 5" xfId="50280"/>
    <cellStyle name="Sortie 25 3 5 6" xfId="50281"/>
    <cellStyle name="Sortie 25 3 6" xfId="50282"/>
    <cellStyle name="Sortie 25 4" xfId="50283"/>
    <cellStyle name="Sortie 25 4 10" xfId="50284"/>
    <cellStyle name="Sortie 25 4 11" xfId="50285"/>
    <cellStyle name="Sortie 25 4 12" xfId="50286"/>
    <cellStyle name="Sortie 25 4 13" xfId="50287"/>
    <cellStyle name="Sortie 25 4 14" xfId="50288"/>
    <cellStyle name="Sortie 25 4 15" xfId="50289"/>
    <cellStyle name="Sortie 25 4 2" xfId="50290"/>
    <cellStyle name="Sortie 25 4 2 10" xfId="50291"/>
    <cellStyle name="Sortie 25 4 2 2" xfId="50292"/>
    <cellStyle name="Sortie 25 4 2 2 2" xfId="50293"/>
    <cellStyle name="Sortie 25 4 2 2 3" xfId="50294"/>
    <cellStyle name="Sortie 25 4 2 2 4" xfId="50295"/>
    <cellStyle name="Sortie 25 4 2 2 5" xfId="50296"/>
    <cellStyle name="Sortie 25 4 2 2 6" xfId="50297"/>
    <cellStyle name="Sortie 25 4 2 2 7" xfId="50298"/>
    <cellStyle name="Sortie 25 4 2 2 8" xfId="50299"/>
    <cellStyle name="Sortie 25 4 2 2 9" xfId="50300"/>
    <cellStyle name="Sortie 25 4 2 3" xfId="50301"/>
    <cellStyle name="Sortie 25 4 2 4" xfId="50302"/>
    <cellStyle name="Sortie 25 4 2 5" xfId="50303"/>
    <cellStyle name="Sortie 25 4 2 6" xfId="50304"/>
    <cellStyle name="Sortie 25 4 2 7" xfId="50305"/>
    <cellStyle name="Sortie 25 4 2 8" xfId="50306"/>
    <cellStyle name="Sortie 25 4 2 9" xfId="50307"/>
    <cellStyle name="Sortie 25 4 3" xfId="50308"/>
    <cellStyle name="Sortie 25 4 3 10" xfId="50309"/>
    <cellStyle name="Sortie 25 4 3 2" xfId="50310"/>
    <cellStyle name="Sortie 25 4 3 2 2" xfId="50311"/>
    <cellStyle name="Sortie 25 4 3 2 3" xfId="50312"/>
    <cellStyle name="Sortie 25 4 3 2 4" xfId="50313"/>
    <cellStyle name="Sortie 25 4 3 2 5" xfId="50314"/>
    <cellStyle name="Sortie 25 4 3 2 6" xfId="50315"/>
    <cellStyle name="Sortie 25 4 3 2 7" xfId="50316"/>
    <cellStyle name="Sortie 25 4 3 2 8" xfId="50317"/>
    <cellStyle name="Sortie 25 4 3 2 9" xfId="50318"/>
    <cellStyle name="Sortie 25 4 3 3" xfId="50319"/>
    <cellStyle name="Sortie 25 4 3 4" xfId="50320"/>
    <cellStyle name="Sortie 25 4 3 5" xfId="50321"/>
    <cellStyle name="Sortie 25 4 3 6" xfId="50322"/>
    <cellStyle name="Sortie 25 4 3 7" xfId="50323"/>
    <cellStyle name="Sortie 25 4 3 8" xfId="50324"/>
    <cellStyle name="Sortie 25 4 3 9" xfId="50325"/>
    <cellStyle name="Sortie 25 4 4" xfId="50326"/>
    <cellStyle name="Sortie 25 4 4 2" xfId="50327"/>
    <cellStyle name="Sortie 25 4 4 3" xfId="50328"/>
    <cellStyle name="Sortie 25 4 4 4" xfId="50329"/>
    <cellStyle name="Sortie 25 4 4 5" xfId="50330"/>
    <cellStyle name="Sortie 25 4 4 6" xfId="50331"/>
    <cellStyle name="Sortie 25 4 4 7" xfId="50332"/>
    <cellStyle name="Sortie 25 4 4 8" xfId="50333"/>
    <cellStyle name="Sortie 25 4 4 9" xfId="50334"/>
    <cellStyle name="Sortie 25 4 5" xfId="50335"/>
    <cellStyle name="Sortie 25 4 5 2" xfId="50336"/>
    <cellStyle name="Sortie 25 4 5 3" xfId="50337"/>
    <cellStyle name="Sortie 25 4 5 4" xfId="50338"/>
    <cellStyle name="Sortie 25 4 5 5" xfId="50339"/>
    <cellStyle name="Sortie 25 4 5 6" xfId="50340"/>
    <cellStyle name="Sortie 25 4 5 7" xfId="50341"/>
    <cellStyle name="Sortie 25 4 5 8" xfId="50342"/>
    <cellStyle name="Sortie 25 4 5 9" xfId="50343"/>
    <cellStyle name="Sortie 25 4 6" xfId="50344"/>
    <cellStyle name="Sortie 25 4 6 2" xfId="50345"/>
    <cellStyle name="Sortie 25 4 6 3" xfId="50346"/>
    <cellStyle name="Sortie 25 4 6 4" xfId="50347"/>
    <cellStyle name="Sortie 25 4 6 5" xfId="50348"/>
    <cellStyle name="Sortie 25 4 6 6" xfId="50349"/>
    <cellStyle name="Sortie 25 4 7" xfId="50350"/>
    <cellStyle name="Sortie 25 4 7 2" xfId="50351"/>
    <cellStyle name="Sortie 25 4 7 3" xfId="50352"/>
    <cellStyle name="Sortie 25 4 7 4" xfId="50353"/>
    <cellStyle name="Sortie 25 4 7 5" xfId="50354"/>
    <cellStyle name="Sortie 25 4 7 6" xfId="50355"/>
    <cellStyle name="Sortie 25 4 8" xfId="50356"/>
    <cellStyle name="Sortie 25 4 9" xfId="50357"/>
    <cellStyle name="Sortie 25 5" xfId="50358"/>
    <cellStyle name="Sortie 25 5 2" xfId="50359"/>
    <cellStyle name="Sortie 25 5 3" xfId="50360"/>
    <cellStyle name="Sortie 25 5 4" xfId="50361"/>
    <cellStyle name="Sortie 25 5 5" xfId="50362"/>
    <cellStyle name="Sortie 25 5 6" xfId="50363"/>
    <cellStyle name="Sortie 25 5 7" xfId="50364"/>
    <cellStyle name="Sortie 25 5 8" xfId="50365"/>
    <cellStyle name="Sortie 25 5 9" xfId="50366"/>
    <cellStyle name="Sortie 25 6" xfId="50367"/>
    <cellStyle name="Sortie 25 6 2" xfId="50368"/>
    <cellStyle name="Sortie 25 6 3" xfId="50369"/>
    <cellStyle name="Sortie 25 6 4" xfId="50370"/>
    <cellStyle name="Sortie 25 6 5" xfId="50371"/>
    <cellStyle name="Sortie 25 6 6" xfId="50372"/>
    <cellStyle name="Sortie 25 6 7" xfId="50373"/>
    <cellStyle name="Sortie 25 6 8" xfId="50374"/>
    <cellStyle name="Sortie 25 6 9" xfId="50375"/>
    <cellStyle name="Sortie 25 7" xfId="50376"/>
    <cellStyle name="Sortie 25 7 2" xfId="50377"/>
    <cellStyle name="Sortie 25 7 3" xfId="50378"/>
    <cellStyle name="Sortie 25 7 4" xfId="50379"/>
    <cellStyle name="Sortie 25 7 5" xfId="50380"/>
    <cellStyle name="Sortie 25 7 6" xfId="50381"/>
    <cellStyle name="Sortie 25 8" xfId="50382"/>
    <cellStyle name="Sortie 26" xfId="50383"/>
    <cellStyle name="Sortie 26 2" xfId="50384"/>
    <cellStyle name="Sortie 26 2 2" xfId="50385"/>
    <cellStyle name="Sortie 26 2 2 2" xfId="50386"/>
    <cellStyle name="Sortie 26 2 2 2 10" xfId="50387"/>
    <cellStyle name="Sortie 26 2 2 2 11" xfId="50388"/>
    <cellStyle name="Sortie 26 2 2 2 12" xfId="50389"/>
    <cellStyle name="Sortie 26 2 2 2 13" xfId="50390"/>
    <cellStyle name="Sortie 26 2 2 2 14" xfId="50391"/>
    <cellStyle name="Sortie 26 2 2 2 15" xfId="50392"/>
    <cellStyle name="Sortie 26 2 2 2 2" xfId="50393"/>
    <cellStyle name="Sortie 26 2 2 2 2 10" xfId="50394"/>
    <cellStyle name="Sortie 26 2 2 2 2 2" xfId="50395"/>
    <cellStyle name="Sortie 26 2 2 2 2 2 2" xfId="50396"/>
    <cellStyle name="Sortie 26 2 2 2 2 2 3" xfId="50397"/>
    <cellStyle name="Sortie 26 2 2 2 2 2 4" xfId="50398"/>
    <cellStyle name="Sortie 26 2 2 2 2 2 5" xfId="50399"/>
    <cellStyle name="Sortie 26 2 2 2 2 2 6" xfId="50400"/>
    <cellStyle name="Sortie 26 2 2 2 2 2 7" xfId="50401"/>
    <cellStyle name="Sortie 26 2 2 2 2 2 8" xfId="50402"/>
    <cellStyle name="Sortie 26 2 2 2 2 2 9" xfId="50403"/>
    <cellStyle name="Sortie 26 2 2 2 2 3" xfId="50404"/>
    <cellStyle name="Sortie 26 2 2 2 2 4" xfId="50405"/>
    <cellStyle name="Sortie 26 2 2 2 2 5" xfId="50406"/>
    <cellStyle name="Sortie 26 2 2 2 2 6" xfId="50407"/>
    <cellStyle name="Sortie 26 2 2 2 2 7" xfId="50408"/>
    <cellStyle name="Sortie 26 2 2 2 2 8" xfId="50409"/>
    <cellStyle name="Sortie 26 2 2 2 2 9" xfId="50410"/>
    <cellStyle name="Sortie 26 2 2 2 3" xfId="50411"/>
    <cellStyle name="Sortie 26 2 2 2 3 10" xfId="50412"/>
    <cellStyle name="Sortie 26 2 2 2 3 2" xfId="50413"/>
    <cellStyle name="Sortie 26 2 2 2 3 2 2" xfId="50414"/>
    <cellStyle name="Sortie 26 2 2 2 3 2 3" xfId="50415"/>
    <cellStyle name="Sortie 26 2 2 2 3 2 4" xfId="50416"/>
    <cellStyle name="Sortie 26 2 2 2 3 2 5" xfId="50417"/>
    <cellStyle name="Sortie 26 2 2 2 3 2 6" xfId="50418"/>
    <cellStyle name="Sortie 26 2 2 2 3 2 7" xfId="50419"/>
    <cellStyle name="Sortie 26 2 2 2 3 2 8" xfId="50420"/>
    <cellStyle name="Sortie 26 2 2 2 3 2 9" xfId="50421"/>
    <cellStyle name="Sortie 26 2 2 2 3 3" xfId="50422"/>
    <cellStyle name="Sortie 26 2 2 2 3 4" xfId="50423"/>
    <cellStyle name="Sortie 26 2 2 2 3 5" xfId="50424"/>
    <cellStyle name="Sortie 26 2 2 2 3 6" xfId="50425"/>
    <cellStyle name="Sortie 26 2 2 2 3 7" xfId="50426"/>
    <cellStyle name="Sortie 26 2 2 2 3 8" xfId="50427"/>
    <cellStyle name="Sortie 26 2 2 2 3 9" xfId="50428"/>
    <cellStyle name="Sortie 26 2 2 2 4" xfId="50429"/>
    <cellStyle name="Sortie 26 2 2 2 4 2" xfId="50430"/>
    <cellStyle name="Sortie 26 2 2 2 4 3" xfId="50431"/>
    <cellStyle name="Sortie 26 2 2 2 4 4" xfId="50432"/>
    <cellStyle name="Sortie 26 2 2 2 4 5" xfId="50433"/>
    <cellStyle name="Sortie 26 2 2 2 4 6" xfId="50434"/>
    <cellStyle name="Sortie 26 2 2 2 4 7" xfId="50435"/>
    <cellStyle name="Sortie 26 2 2 2 4 8" xfId="50436"/>
    <cellStyle name="Sortie 26 2 2 2 4 9" xfId="50437"/>
    <cellStyle name="Sortie 26 2 2 2 5" xfId="50438"/>
    <cellStyle name="Sortie 26 2 2 2 5 2" xfId="50439"/>
    <cellStyle name="Sortie 26 2 2 2 5 3" xfId="50440"/>
    <cellStyle name="Sortie 26 2 2 2 5 4" xfId="50441"/>
    <cellStyle name="Sortie 26 2 2 2 5 5" xfId="50442"/>
    <cellStyle name="Sortie 26 2 2 2 5 6" xfId="50443"/>
    <cellStyle name="Sortie 26 2 2 2 5 7" xfId="50444"/>
    <cellStyle name="Sortie 26 2 2 2 5 8" xfId="50445"/>
    <cellStyle name="Sortie 26 2 2 2 5 9" xfId="50446"/>
    <cellStyle name="Sortie 26 2 2 2 6" xfId="50447"/>
    <cellStyle name="Sortie 26 2 2 2 6 2" xfId="50448"/>
    <cellStyle name="Sortie 26 2 2 2 6 3" xfId="50449"/>
    <cellStyle name="Sortie 26 2 2 2 6 4" xfId="50450"/>
    <cellStyle name="Sortie 26 2 2 2 6 5" xfId="50451"/>
    <cellStyle name="Sortie 26 2 2 2 6 6" xfId="50452"/>
    <cellStyle name="Sortie 26 2 2 2 7" xfId="50453"/>
    <cellStyle name="Sortie 26 2 2 2 7 2" xfId="50454"/>
    <cellStyle name="Sortie 26 2 2 2 7 3" xfId="50455"/>
    <cellStyle name="Sortie 26 2 2 2 7 4" xfId="50456"/>
    <cellStyle name="Sortie 26 2 2 2 7 5" xfId="50457"/>
    <cellStyle name="Sortie 26 2 2 2 7 6" xfId="50458"/>
    <cellStyle name="Sortie 26 2 2 2 8" xfId="50459"/>
    <cellStyle name="Sortie 26 2 2 2 9" xfId="50460"/>
    <cellStyle name="Sortie 26 2 2 3" xfId="50461"/>
    <cellStyle name="Sortie 26 2 2 3 2" xfId="50462"/>
    <cellStyle name="Sortie 26 2 2 3 3" xfId="50463"/>
    <cellStyle name="Sortie 26 2 2 3 4" xfId="50464"/>
    <cellStyle name="Sortie 26 2 2 3 5" xfId="50465"/>
    <cellStyle name="Sortie 26 2 2 3 6" xfId="50466"/>
    <cellStyle name="Sortie 26 2 2 3 7" xfId="50467"/>
    <cellStyle name="Sortie 26 2 2 3 8" xfId="50468"/>
    <cellStyle name="Sortie 26 2 2 3 9" xfId="50469"/>
    <cellStyle name="Sortie 26 2 2 4" xfId="50470"/>
    <cellStyle name="Sortie 26 2 2 4 2" xfId="50471"/>
    <cellStyle name="Sortie 26 2 2 4 3" xfId="50472"/>
    <cellStyle name="Sortie 26 2 2 4 4" xfId="50473"/>
    <cellStyle name="Sortie 26 2 2 4 5" xfId="50474"/>
    <cellStyle name="Sortie 26 2 2 4 6" xfId="50475"/>
    <cellStyle name="Sortie 26 2 2 4 7" xfId="50476"/>
    <cellStyle name="Sortie 26 2 2 4 8" xfId="50477"/>
    <cellStyle name="Sortie 26 2 2 4 9" xfId="50478"/>
    <cellStyle name="Sortie 26 2 2 5" xfId="50479"/>
    <cellStyle name="Sortie 26 2 2 5 2" xfId="50480"/>
    <cellStyle name="Sortie 26 2 2 5 3" xfId="50481"/>
    <cellStyle name="Sortie 26 2 2 5 4" xfId="50482"/>
    <cellStyle name="Sortie 26 2 2 5 5" xfId="50483"/>
    <cellStyle name="Sortie 26 2 2 5 6" xfId="50484"/>
    <cellStyle name="Sortie 26 2 2 6" xfId="50485"/>
    <cellStyle name="Sortie 26 2 3" xfId="50486"/>
    <cellStyle name="Sortie 26 2 3 10" xfId="50487"/>
    <cellStyle name="Sortie 26 2 3 11" xfId="50488"/>
    <cellStyle name="Sortie 26 2 3 12" xfId="50489"/>
    <cellStyle name="Sortie 26 2 3 13" xfId="50490"/>
    <cellStyle name="Sortie 26 2 3 14" xfId="50491"/>
    <cellStyle name="Sortie 26 2 3 15" xfId="50492"/>
    <cellStyle name="Sortie 26 2 3 2" xfId="50493"/>
    <cellStyle name="Sortie 26 2 3 2 10" xfId="50494"/>
    <cellStyle name="Sortie 26 2 3 2 2" xfId="50495"/>
    <cellStyle name="Sortie 26 2 3 2 2 2" xfId="50496"/>
    <cellStyle name="Sortie 26 2 3 2 2 3" xfId="50497"/>
    <cellStyle name="Sortie 26 2 3 2 2 4" xfId="50498"/>
    <cellStyle name="Sortie 26 2 3 2 2 5" xfId="50499"/>
    <cellStyle name="Sortie 26 2 3 2 2 6" xfId="50500"/>
    <cellStyle name="Sortie 26 2 3 2 2 7" xfId="50501"/>
    <cellStyle name="Sortie 26 2 3 2 2 8" xfId="50502"/>
    <cellStyle name="Sortie 26 2 3 2 2 9" xfId="50503"/>
    <cellStyle name="Sortie 26 2 3 2 3" xfId="50504"/>
    <cellStyle name="Sortie 26 2 3 2 4" xfId="50505"/>
    <cellStyle name="Sortie 26 2 3 2 5" xfId="50506"/>
    <cellStyle name="Sortie 26 2 3 2 6" xfId="50507"/>
    <cellStyle name="Sortie 26 2 3 2 7" xfId="50508"/>
    <cellStyle name="Sortie 26 2 3 2 8" xfId="50509"/>
    <cellStyle name="Sortie 26 2 3 2 9" xfId="50510"/>
    <cellStyle name="Sortie 26 2 3 3" xfId="50511"/>
    <cellStyle name="Sortie 26 2 3 3 10" xfId="50512"/>
    <cellStyle name="Sortie 26 2 3 3 2" xfId="50513"/>
    <cellStyle name="Sortie 26 2 3 3 2 2" xfId="50514"/>
    <cellStyle name="Sortie 26 2 3 3 2 3" xfId="50515"/>
    <cellStyle name="Sortie 26 2 3 3 2 4" xfId="50516"/>
    <cellStyle name="Sortie 26 2 3 3 2 5" xfId="50517"/>
    <cellStyle name="Sortie 26 2 3 3 2 6" xfId="50518"/>
    <cellStyle name="Sortie 26 2 3 3 2 7" xfId="50519"/>
    <cellStyle name="Sortie 26 2 3 3 2 8" xfId="50520"/>
    <cellStyle name="Sortie 26 2 3 3 2 9" xfId="50521"/>
    <cellStyle name="Sortie 26 2 3 3 3" xfId="50522"/>
    <cellStyle name="Sortie 26 2 3 3 4" xfId="50523"/>
    <cellStyle name="Sortie 26 2 3 3 5" xfId="50524"/>
    <cellStyle name="Sortie 26 2 3 3 6" xfId="50525"/>
    <cellStyle name="Sortie 26 2 3 3 7" xfId="50526"/>
    <cellStyle name="Sortie 26 2 3 3 8" xfId="50527"/>
    <cellStyle name="Sortie 26 2 3 3 9" xfId="50528"/>
    <cellStyle name="Sortie 26 2 3 4" xfId="50529"/>
    <cellStyle name="Sortie 26 2 3 4 2" xfId="50530"/>
    <cellStyle name="Sortie 26 2 3 4 3" xfId="50531"/>
    <cellStyle name="Sortie 26 2 3 4 4" xfId="50532"/>
    <cellStyle name="Sortie 26 2 3 4 5" xfId="50533"/>
    <cellStyle name="Sortie 26 2 3 4 6" xfId="50534"/>
    <cellStyle name="Sortie 26 2 3 4 7" xfId="50535"/>
    <cellStyle name="Sortie 26 2 3 4 8" xfId="50536"/>
    <cellStyle name="Sortie 26 2 3 4 9" xfId="50537"/>
    <cellStyle name="Sortie 26 2 3 5" xfId="50538"/>
    <cellStyle name="Sortie 26 2 3 5 2" xfId="50539"/>
    <cellStyle name="Sortie 26 2 3 5 3" xfId="50540"/>
    <cellStyle name="Sortie 26 2 3 5 4" xfId="50541"/>
    <cellStyle name="Sortie 26 2 3 5 5" xfId="50542"/>
    <cellStyle name="Sortie 26 2 3 5 6" xfId="50543"/>
    <cellStyle name="Sortie 26 2 3 5 7" xfId="50544"/>
    <cellStyle name="Sortie 26 2 3 5 8" xfId="50545"/>
    <cellStyle name="Sortie 26 2 3 5 9" xfId="50546"/>
    <cellStyle name="Sortie 26 2 3 6" xfId="50547"/>
    <cellStyle name="Sortie 26 2 3 6 2" xfId="50548"/>
    <cellStyle name="Sortie 26 2 3 6 3" xfId="50549"/>
    <cellStyle name="Sortie 26 2 3 6 4" xfId="50550"/>
    <cellStyle name="Sortie 26 2 3 6 5" xfId="50551"/>
    <cellStyle name="Sortie 26 2 3 6 6" xfId="50552"/>
    <cellStyle name="Sortie 26 2 3 7" xfId="50553"/>
    <cellStyle name="Sortie 26 2 3 7 2" xfId="50554"/>
    <cellStyle name="Sortie 26 2 3 7 3" xfId="50555"/>
    <cellStyle name="Sortie 26 2 3 7 4" xfId="50556"/>
    <cellStyle name="Sortie 26 2 3 7 5" xfId="50557"/>
    <cellStyle name="Sortie 26 2 3 7 6" xfId="50558"/>
    <cellStyle name="Sortie 26 2 3 8" xfId="50559"/>
    <cellStyle name="Sortie 26 2 3 9" xfId="50560"/>
    <cellStyle name="Sortie 26 2 4" xfId="50561"/>
    <cellStyle name="Sortie 26 2 4 2" xfId="50562"/>
    <cellStyle name="Sortie 26 2 4 3" xfId="50563"/>
    <cellStyle name="Sortie 26 2 4 4" xfId="50564"/>
    <cellStyle name="Sortie 26 2 4 5" xfId="50565"/>
    <cellStyle name="Sortie 26 2 4 6" xfId="50566"/>
    <cellStyle name="Sortie 26 2 4 7" xfId="50567"/>
    <cellStyle name="Sortie 26 2 4 8" xfId="50568"/>
    <cellStyle name="Sortie 26 2 4 9" xfId="50569"/>
    <cellStyle name="Sortie 26 2 5" xfId="50570"/>
    <cellStyle name="Sortie 26 2 5 2" xfId="50571"/>
    <cellStyle name="Sortie 26 2 5 3" xfId="50572"/>
    <cellStyle name="Sortie 26 2 5 4" xfId="50573"/>
    <cellStyle name="Sortie 26 2 5 5" xfId="50574"/>
    <cellStyle name="Sortie 26 2 5 6" xfId="50575"/>
    <cellStyle name="Sortie 26 2 5 7" xfId="50576"/>
    <cellStyle name="Sortie 26 2 5 8" xfId="50577"/>
    <cellStyle name="Sortie 26 2 5 9" xfId="50578"/>
    <cellStyle name="Sortie 26 2 6" xfId="50579"/>
    <cellStyle name="Sortie 26 2 6 2" xfId="50580"/>
    <cellStyle name="Sortie 26 2 6 3" xfId="50581"/>
    <cellStyle name="Sortie 26 2 6 4" xfId="50582"/>
    <cellStyle name="Sortie 26 2 6 5" xfId="50583"/>
    <cellStyle name="Sortie 26 2 6 6" xfId="50584"/>
    <cellStyle name="Sortie 26 2 7" xfId="50585"/>
    <cellStyle name="Sortie 26 3" xfId="50586"/>
    <cellStyle name="Sortie 26 3 2" xfId="50587"/>
    <cellStyle name="Sortie 26 3 2 10" xfId="50588"/>
    <cellStyle name="Sortie 26 3 2 11" xfId="50589"/>
    <cellStyle name="Sortie 26 3 2 12" xfId="50590"/>
    <cellStyle name="Sortie 26 3 2 13" xfId="50591"/>
    <cellStyle name="Sortie 26 3 2 14" xfId="50592"/>
    <cellStyle name="Sortie 26 3 2 15" xfId="50593"/>
    <cellStyle name="Sortie 26 3 2 2" xfId="50594"/>
    <cellStyle name="Sortie 26 3 2 2 10" xfId="50595"/>
    <cellStyle name="Sortie 26 3 2 2 2" xfId="50596"/>
    <cellStyle name="Sortie 26 3 2 2 2 2" xfId="50597"/>
    <cellStyle name="Sortie 26 3 2 2 2 3" xfId="50598"/>
    <cellStyle name="Sortie 26 3 2 2 2 4" xfId="50599"/>
    <cellStyle name="Sortie 26 3 2 2 2 5" xfId="50600"/>
    <cellStyle name="Sortie 26 3 2 2 2 6" xfId="50601"/>
    <cellStyle name="Sortie 26 3 2 2 2 7" xfId="50602"/>
    <cellStyle name="Sortie 26 3 2 2 2 8" xfId="50603"/>
    <cellStyle name="Sortie 26 3 2 2 2 9" xfId="50604"/>
    <cellStyle name="Sortie 26 3 2 2 3" xfId="50605"/>
    <cellStyle name="Sortie 26 3 2 2 4" xfId="50606"/>
    <cellStyle name="Sortie 26 3 2 2 5" xfId="50607"/>
    <cellStyle name="Sortie 26 3 2 2 6" xfId="50608"/>
    <cellStyle name="Sortie 26 3 2 2 7" xfId="50609"/>
    <cellStyle name="Sortie 26 3 2 2 8" xfId="50610"/>
    <cellStyle name="Sortie 26 3 2 2 9" xfId="50611"/>
    <cellStyle name="Sortie 26 3 2 3" xfId="50612"/>
    <cellStyle name="Sortie 26 3 2 3 10" xfId="50613"/>
    <cellStyle name="Sortie 26 3 2 3 2" xfId="50614"/>
    <cellStyle name="Sortie 26 3 2 3 2 2" xfId="50615"/>
    <cellStyle name="Sortie 26 3 2 3 2 3" xfId="50616"/>
    <cellStyle name="Sortie 26 3 2 3 2 4" xfId="50617"/>
    <cellStyle name="Sortie 26 3 2 3 2 5" xfId="50618"/>
    <cellStyle name="Sortie 26 3 2 3 2 6" xfId="50619"/>
    <cellStyle name="Sortie 26 3 2 3 2 7" xfId="50620"/>
    <cellStyle name="Sortie 26 3 2 3 2 8" xfId="50621"/>
    <cellStyle name="Sortie 26 3 2 3 2 9" xfId="50622"/>
    <cellStyle name="Sortie 26 3 2 3 3" xfId="50623"/>
    <cellStyle name="Sortie 26 3 2 3 4" xfId="50624"/>
    <cellStyle name="Sortie 26 3 2 3 5" xfId="50625"/>
    <cellStyle name="Sortie 26 3 2 3 6" xfId="50626"/>
    <cellStyle name="Sortie 26 3 2 3 7" xfId="50627"/>
    <cellStyle name="Sortie 26 3 2 3 8" xfId="50628"/>
    <cellStyle name="Sortie 26 3 2 3 9" xfId="50629"/>
    <cellStyle name="Sortie 26 3 2 4" xfId="50630"/>
    <cellStyle name="Sortie 26 3 2 4 2" xfId="50631"/>
    <cellStyle name="Sortie 26 3 2 4 3" xfId="50632"/>
    <cellStyle name="Sortie 26 3 2 4 4" xfId="50633"/>
    <cellStyle name="Sortie 26 3 2 4 5" xfId="50634"/>
    <cellStyle name="Sortie 26 3 2 4 6" xfId="50635"/>
    <cellStyle name="Sortie 26 3 2 4 7" xfId="50636"/>
    <cellStyle name="Sortie 26 3 2 4 8" xfId="50637"/>
    <cellStyle name="Sortie 26 3 2 4 9" xfId="50638"/>
    <cellStyle name="Sortie 26 3 2 5" xfId="50639"/>
    <cellStyle name="Sortie 26 3 2 5 2" xfId="50640"/>
    <cellStyle name="Sortie 26 3 2 5 3" xfId="50641"/>
    <cellStyle name="Sortie 26 3 2 5 4" xfId="50642"/>
    <cellStyle name="Sortie 26 3 2 5 5" xfId="50643"/>
    <cellStyle name="Sortie 26 3 2 5 6" xfId="50644"/>
    <cellStyle name="Sortie 26 3 2 5 7" xfId="50645"/>
    <cellStyle name="Sortie 26 3 2 5 8" xfId="50646"/>
    <cellStyle name="Sortie 26 3 2 5 9" xfId="50647"/>
    <cellStyle name="Sortie 26 3 2 6" xfId="50648"/>
    <cellStyle name="Sortie 26 3 2 6 2" xfId="50649"/>
    <cellStyle name="Sortie 26 3 2 6 3" xfId="50650"/>
    <cellStyle name="Sortie 26 3 2 6 4" xfId="50651"/>
    <cellStyle name="Sortie 26 3 2 6 5" xfId="50652"/>
    <cellStyle name="Sortie 26 3 2 6 6" xfId="50653"/>
    <cellStyle name="Sortie 26 3 2 7" xfId="50654"/>
    <cellStyle name="Sortie 26 3 2 7 2" xfId="50655"/>
    <cellStyle name="Sortie 26 3 2 7 3" xfId="50656"/>
    <cellStyle name="Sortie 26 3 2 7 4" xfId="50657"/>
    <cellStyle name="Sortie 26 3 2 7 5" xfId="50658"/>
    <cellStyle name="Sortie 26 3 2 7 6" xfId="50659"/>
    <cellStyle name="Sortie 26 3 2 8" xfId="50660"/>
    <cellStyle name="Sortie 26 3 2 9" xfId="50661"/>
    <cellStyle name="Sortie 26 3 3" xfId="50662"/>
    <cellStyle name="Sortie 26 3 3 2" xfId="50663"/>
    <cellStyle name="Sortie 26 3 3 3" xfId="50664"/>
    <cellStyle name="Sortie 26 3 3 4" xfId="50665"/>
    <cellStyle name="Sortie 26 3 3 5" xfId="50666"/>
    <cellStyle name="Sortie 26 3 3 6" xfId="50667"/>
    <cellStyle name="Sortie 26 3 3 7" xfId="50668"/>
    <cellStyle name="Sortie 26 3 3 8" xfId="50669"/>
    <cellStyle name="Sortie 26 3 3 9" xfId="50670"/>
    <cellStyle name="Sortie 26 3 4" xfId="50671"/>
    <cellStyle name="Sortie 26 3 4 2" xfId="50672"/>
    <cellStyle name="Sortie 26 3 4 3" xfId="50673"/>
    <cellStyle name="Sortie 26 3 4 4" xfId="50674"/>
    <cellStyle name="Sortie 26 3 4 5" xfId="50675"/>
    <cellStyle name="Sortie 26 3 4 6" xfId="50676"/>
    <cellStyle name="Sortie 26 3 4 7" xfId="50677"/>
    <cellStyle name="Sortie 26 3 4 8" xfId="50678"/>
    <cellStyle name="Sortie 26 3 4 9" xfId="50679"/>
    <cellStyle name="Sortie 26 3 5" xfId="50680"/>
    <cellStyle name="Sortie 26 3 5 2" xfId="50681"/>
    <cellStyle name="Sortie 26 3 5 3" xfId="50682"/>
    <cellStyle name="Sortie 26 3 5 4" xfId="50683"/>
    <cellStyle name="Sortie 26 3 5 5" xfId="50684"/>
    <cellStyle name="Sortie 26 3 5 6" xfId="50685"/>
    <cellStyle name="Sortie 26 3 6" xfId="50686"/>
    <cellStyle name="Sortie 26 4" xfId="50687"/>
    <cellStyle name="Sortie 26 4 10" xfId="50688"/>
    <cellStyle name="Sortie 26 4 11" xfId="50689"/>
    <cellStyle name="Sortie 26 4 12" xfId="50690"/>
    <cellStyle name="Sortie 26 4 13" xfId="50691"/>
    <cellStyle name="Sortie 26 4 14" xfId="50692"/>
    <cellStyle name="Sortie 26 4 15" xfId="50693"/>
    <cellStyle name="Sortie 26 4 2" xfId="50694"/>
    <cellStyle name="Sortie 26 4 2 10" xfId="50695"/>
    <cellStyle name="Sortie 26 4 2 2" xfId="50696"/>
    <cellStyle name="Sortie 26 4 2 2 2" xfId="50697"/>
    <cellStyle name="Sortie 26 4 2 2 3" xfId="50698"/>
    <cellStyle name="Sortie 26 4 2 2 4" xfId="50699"/>
    <cellStyle name="Sortie 26 4 2 2 5" xfId="50700"/>
    <cellStyle name="Sortie 26 4 2 2 6" xfId="50701"/>
    <cellStyle name="Sortie 26 4 2 2 7" xfId="50702"/>
    <cellStyle name="Sortie 26 4 2 2 8" xfId="50703"/>
    <cellStyle name="Sortie 26 4 2 2 9" xfId="50704"/>
    <cellStyle name="Sortie 26 4 2 3" xfId="50705"/>
    <cellStyle name="Sortie 26 4 2 4" xfId="50706"/>
    <cellStyle name="Sortie 26 4 2 5" xfId="50707"/>
    <cellStyle name="Sortie 26 4 2 6" xfId="50708"/>
    <cellStyle name="Sortie 26 4 2 7" xfId="50709"/>
    <cellStyle name="Sortie 26 4 2 8" xfId="50710"/>
    <cellStyle name="Sortie 26 4 2 9" xfId="50711"/>
    <cellStyle name="Sortie 26 4 3" xfId="50712"/>
    <cellStyle name="Sortie 26 4 3 10" xfId="50713"/>
    <cellStyle name="Sortie 26 4 3 2" xfId="50714"/>
    <cellStyle name="Sortie 26 4 3 2 2" xfId="50715"/>
    <cellStyle name="Sortie 26 4 3 2 3" xfId="50716"/>
    <cellStyle name="Sortie 26 4 3 2 4" xfId="50717"/>
    <cellStyle name="Sortie 26 4 3 2 5" xfId="50718"/>
    <cellStyle name="Sortie 26 4 3 2 6" xfId="50719"/>
    <cellStyle name="Sortie 26 4 3 2 7" xfId="50720"/>
    <cellStyle name="Sortie 26 4 3 2 8" xfId="50721"/>
    <cellStyle name="Sortie 26 4 3 2 9" xfId="50722"/>
    <cellStyle name="Sortie 26 4 3 3" xfId="50723"/>
    <cellStyle name="Sortie 26 4 3 4" xfId="50724"/>
    <cellStyle name="Sortie 26 4 3 5" xfId="50725"/>
    <cellStyle name="Sortie 26 4 3 6" xfId="50726"/>
    <cellStyle name="Sortie 26 4 3 7" xfId="50727"/>
    <cellStyle name="Sortie 26 4 3 8" xfId="50728"/>
    <cellStyle name="Sortie 26 4 3 9" xfId="50729"/>
    <cellStyle name="Sortie 26 4 4" xfId="50730"/>
    <cellStyle name="Sortie 26 4 4 2" xfId="50731"/>
    <cellStyle name="Sortie 26 4 4 3" xfId="50732"/>
    <cellStyle name="Sortie 26 4 4 4" xfId="50733"/>
    <cellStyle name="Sortie 26 4 4 5" xfId="50734"/>
    <cellStyle name="Sortie 26 4 4 6" xfId="50735"/>
    <cellStyle name="Sortie 26 4 4 7" xfId="50736"/>
    <cellStyle name="Sortie 26 4 4 8" xfId="50737"/>
    <cellStyle name="Sortie 26 4 4 9" xfId="50738"/>
    <cellStyle name="Sortie 26 4 5" xfId="50739"/>
    <cellStyle name="Sortie 26 4 5 2" xfId="50740"/>
    <cellStyle name="Sortie 26 4 5 3" xfId="50741"/>
    <cellStyle name="Sortie 26 4 5 4" xfId="50742"/>
    <cellStyle name="Sortie 26 4 5 5" xfId="50743"/>
    <cellStyle name="Sortie 26 4 5 6" xfId="50744"/>
    <cellStyle name="Sortie 26 4 5 7" xfId="50745"/>
    <cellStyle name="Sortie 26 4 5 8" xfId="50746"/>
    <cellStyle name="Sortie 26 4 5 9" xfId="50747"/>
    <cellStyle name="Sortie 26 4 6" xfId="50748"/>
    <cellStyle name="Sortie 26 4 6 2" xfId="50749"/>
    <cellStyle name="Sortie 26 4 6 3" xfId="50750"/>
    <cellStyle name="Sortie 26 4 6 4" xfId="50751"/>
    <cellStyle name="Sortie 26 4 6 5" xfId="50752"/>
    <cellStyle name="Sortie 26 4 6 6" xfId="50753"/>
    <cellStyle name="Sortie 26 4 7" xfId="50754"/>
    <cellStyle name="Sortie 26 4 7 2" xfId="50755"/>
    <cellStyle name="Sortie 26 4 7 3" xfId="50756"/>
    <cellStyle name="Sortie 26 4 7 4" xfId="50757"/>
    <cellStyle name="Sortie 26 4 7 5" xfId="50758"/>
    <cellStyle name="Sortie 26 4 7 6" xfId="50759"/>
    <cellStyle name="Sortie 26 4 8" xfId="50760"/>
    <cellStyle name="Sortie 26 4 9" xfId="50761"/>
    <cellStyle name="Sortie 26 5" xfId="50762"/>
    <cellStyle name="Sortie 26 5 2" xfId="50763"/>
    <cellStyle name="Sortie 26 5 3" xfId="50764"/>
    <cellStyle name="Sortie 26 5 4" xfId="50765"/>
    <cellStyle name="Sortie 26 5 5" xfId="50766"/>
    <cellStyle name="Sortie 26 5 6" xfId="50767"/>
    <cellStyle name="Sortie 26 5 7" xfId="50768"/>
    <cellStyle name="Sortie 26 5 8" xfId="50769"/>
    <cellStyle name="Sortie 26 5 9" xfId="50770"/>
    <cellStyle name="Sortie 26 6" xfId="50771"/>
    <cellStyle name="Sortie 26 6 2" xfId="50772"/>
    <cellStyle name="Sortie 26 6 3" xfId="50773"/>
    <cellStyle name="Sortie 26 6 4" xfId="50774"/>
    <cellStyle name="Sortie 26 6 5" xfId="50775"/>
    <cellStyle name="Sortie 26 6 6" xfId="50776"/>
    <cellStyle name="Sortie 26 6 7" xfId="50777"/>
    <cellStyle name="Sortie 26 6 8" xfId="50778"/>
    <cellStyle name="Sortie 26 6 9" xfId="50779"/>
    <cellStyle name="Sortie 26 7" xfId="50780"/>
    <cellStyle name="Sortie 26 7 2" xfId="50781"/>
    <cellStyle name="Sortie 26 7 3" xfId="50782"/>
    <cellStyle name="Sortie 26 7 4" xfId="50783"/>
    <cellStyle name="Sortie 26 7 5" xfId="50784"/>
    <cellStyle name="Sortie 26 7 6" xfId="50785"/>
    <cellStyle name="Sortie 26 8" xfId="50786"/>
    <cellStyle name="Sortie 27" xfId="50787"/>
    <cellStyle name="Sortie 27 2" xfId="50788"/>
    <cellStyle name="Sortie 27 2 2" xfId="50789"/>
    <cellStyle name="Sortie 27 2 2 2" xfId="50790"/>
    <cellStyle name="Sortie 27 2 2 2 10" xfId="50791"/>
    <cellStyle name="Sortie 27 2 2 2 11" xfId="50792"/>
    <cellStyle name="Sortie 27 2 2 2 12" xfId="50793"/>
    <cellStyle name="Sortie 27 2 2 2 13" xfId="50794"/>
    <cellStyle name="Sortie 27 2 2 2 14" xfId="50795"/>
    <cellStyle name="Sortie 27 2 2 2 15" xfId="50796"/>
    <cellStyle name="Sortie 27 2 2 2 2" xfId="50797"/>
    <cellStyle name="Sortie 27 2 2 2 2 10" xfId="50798"/>
    <cellStyle name="Sortie 27 2 2 2 2 2" xfId="50799"/>
    <cellStyle name="Sortie 27 2 2 2 2 2 2" xfId="50800"/>
    <cellStyle name="Sortie 27 2 2 2 2 2 3" xfId="50801"/>
    <cellStyle name="Sortie 27 2 2 2 2 2 4" xfId="50802"/>
    <cellStyle name="Sortie 27 2 2 2 2 2 5" xfId="50803"/>
    <cellStyle name="Sortie 27 2 2 2 2 2 6" xfId="50804"/>
    <cellStyle name="Sortie 27 2 2 2 2 2 7" xfId="50805"/>
    <cellStyle name="Sortie 27 2 2 2 2 2 8" xfId="50806"/>
    <cellStyle name="Sortie 27 2 2 2 2 2 9" xfId="50807"/>
    <cellStyle name="Sortie 27 2 2 2 2 3" xfId="50808"/>
    <cellStyle name="Sortie 27 2 2 2 2 4" xfId="50809"/>
    <cellStyle name="Sortie 27 2 2 2 2 5" xfId="50810"/>
    <cellStyle name="Sortie 27 2 2 2 2 6" xfId="50811"/>
    <cellStyle name="Sortie 27 2 2 2 2 7" xfId="50812"/>
    <cellStyle name="Sortie 27 2 2 2 2 8" xfId="50813"/>
    <cellStyle name="Sortie 27 2 2 2 2 9" xfId="50814"/>
    <cellStyle name="Sortie 27 2 2 2 3" xfId="50815"/>
    <cellStyle name="Sortie 27 2 2 2 3 10" xfId="50816"/>
    <cellStyle name="Sortie 27 2 2 2 3 2" xfId="50817"/>
    <cellStyle name="Sortie 27 2 2 2 3 2 2" xfId="50818"/>
    <cellStyle name="Sortie 27 2 2 2 3 2 3" xfId="50819"/>
    <cellStyle name="Sortie 27 2 2 2 3 2 4" xfId="50820"/>
    <cellStyle name="Sortie 27 2 2 2 3 2 5" xfId="50821"/>
    <cellStyle name="Sortie 27 2 2 2 3 2 6" xfId="50822"/>
    <cellStyle name="Sortie 27 2 2 2 3 2 7" xfId="50823"/>
    <cellStyle name="Sortie 27 2 2 2 3 2 8" xfId="50824"/>
    <cellStyle name="Sortie 27 2 2 2 3 2 9" xfId="50825"/>
    <cellStyle name="Sortie 27 2 2 2 3 3" xfId="50826"/>
    <cellStyle name="Sortie 27 2 2 2 3 4" xfId="50827"/>
    <cellStyle name="Sortie 27 2 2 2 3 5" xfId="50828"/>
    <cellStyle name="Sortie 27 2 2 2 3 6" xfId="50829"/>
    <cellStyle name="Sortie 27 2 2 2 3 7" xfId="50830"/>
    <cellStyle name="Sortie 27 2 2 2 3 8" xfId="50831"/>
    <cellStyle name="Sortie 27 2 2 2 3 9" xfId="50832"/>
    <cellStyle name="Sortie 27 2 2 2 4" xfId="50833"/>
    <cellStyle name="Sortie 27 2 2 2 4 2" xfId="50834"/>
    <cellStyle name="Sortie 27 2 2 2 4 3" xfId="50835"/>
    <cellStyle name="Sortie 27 2 2 2 4 4" xfId="50836"/>
    <cellStyle name="Sortie 27 2 2 2 4 5" xfId="50837"/>
    <cellStyle name="Sortie 27 2 2 2 4 6" xfId="50838"/>
    <cellStyle name="Sortie 27 2 2 2 4 7" xfId="50839"/>
    <cellStyle name="Sortie 27 2 2 2 4 8" xfId="50840"/>
    <cellStyle name="Sortie 27 2 2 2 4 9" xfId="50841"/>
    <cellStyle name="Sortie 27 2 2 2 5" xfId="50842"/>
    <cellStyle name="Sortie 27 2 2 2 5 2" xfId="50843"/>
    <cellStyle name="Sortie 27 2 2 2 5 3" xfId="50844"/>
    <cellStyle name="Sortie 27 2 2 2 5 4" xfId="50845"/>
    <cellStyle name="Sortie 27 2 2 2 5 5" xfId="50846"/>
    <cellStyle name="Sortie 27 2 2 2 5 6" xfId="50847"/>
    <cellStyle name="Sortie 27 2 2 2 5 7" xfId="50848"/>
    <cellStyle name="Sortie 27 2 2 2 5 8" xfId="50849"/>
    <cellStyle name="Sortie 27 2 2 2 5 9" xfId="50850"/>
    <cellStyle name="Sortie 27 2 2 2 6" xfId="50851"/>
    <cellStyle name="Sortie 27 2 2 2 6 2" xfId="50852"/>
    <cellStyle name="Sortie 27 2 2 2 6 3" xfId="50853"/>
    <cellStyle name="Sortie 27 2 2 2 6 4" xfId="50854"/>
    <cellStyle name="Sortie 27 2 2 2 6 5" xfId="50855"/>
    <cellStyle name="Sortie 27 2 2 2 6 6" xfId="50856"/>
    <cellStyle name="Sortie 27 2 2 2 7" xfId="50857"/>
    <cellStyle name="Sortie 27 2 2 2 7 2" xfId="50858"/>
    <cellStyle name="Sortie 27 2 2 2 7 3" xfId="50859"/>
    <cellStyle name="Sortie 27 2 2 2 7 4" xfId="50860"/>
    <cellStyle name="Sortie 27 2 2 2 7 5" xfId="50861"/>
    <cellStyle name="Sortie 27 2 2 2 7 6" xfId="50862"/>
    <cellStyle name="Sortie 27 2 2 2 8" xfId="50863"/>
    <cellStyle name="Sortie 27 2 2 2 9" xfId="50864"/>
    <cellStyle name="Sortie 27 2 2 3" xfId="50865"/>
    <cellStyle name="Sortie 27 2 2 3 2" xfId="50866"/>
    <cellStyle name="Sortie 27 2 2 3 3" xfId="50867"/>
    <cellStyle name="Sortie 27 2 2 3 4" xfId="50868"/>
    <cellStyle name="Sortie 27 2 2 3 5" xfId="50869"/>
    <cellStyle name="Sortie 27 2 2 3 6" xfId="50870"/>
    <cellStyle name="Sortie 27 2 2 3 7" xfId="50871"/>
    <cellStyle name="Sortie 27 2 2 3 8" xfId="50872"/>
    <cellStyle name="Sortie 27 2 2 3 9" xfId="50873"/>
    <cellStyle name="Sortie 27 2 2 4" xfId="50874"/>
    <cellStyle name="Sortie 27 2 2 4 2" xfId="50875"/>
    <cellStyle name="Sortie 27 2 2 4 3" xfId="50876"/>
    <cellStyle name="Sortie 27 2 2 4 4" xfId="50877"/>
    <cellStyle name="Sortie 27 2 2 4 5" xfId="50878"/>
    <cellStyle name="Sortie 27 2 2 4 6" xfId="50879"/>
    <cellStyle name="Sortie 27 2 2 4 7" xfId="50880"/>
    <cellStyle name="Sortie 27 2 2 4 8" xfId="50881"/>
    <cellStyle name="Sortie 27 2 2 4 9" xfId="50882"/>
    <cellStyle name="Sortie 27 2 2 5" xfId="50883"/>
    <cellStyle name="Sortie 27 2 2 5 2" xfId="50884"/>
    <cellStyle name="Sortie 27 2 2 5 3" xfId="50885"/>
    <cellStyle name="Sortie 27 2 2 5 4" xfId="50886"/>
    <cellStyle name="Sortie 27 2 2 5 5" xfId="50887"/>
    <cellStyle name="Sortie 27 2 2 5 6" xfId="50888"/>
    <cellStyle name="Sortie 27 2 2 6" xfId="50889"/>
    <cellStyle name="Sortie 27 2 3" xfId="50890"/>
    <cellStyle name="Sortie 27 2 3 10" xfId="50891"/>
    <cellStyle name="Sortie 27 2 3 11" xfId="50892"/>
    <cellStyle name="Sortie 27 2 3 12" xfId="50893"/>
    <cellStyle name="Sortie 27 2 3 13" xfId="50894"/>
    <cellStyle name="Sortie 27 2 3 14" xfId="50895"/>
    <cellStyle name="Sortie 27 2 3 15" xfId="50896"/>
    <cellStyle name="Sortie 27 2 3 2" xfId="50897"/>
    <cellStyle name="Sortie 27 2 3 2 10" xfId="50898"/>
    <cellStyle name="Sortie 27 2 3 2 2" xfId="50899"/>
    <cellStyle name="Sortie 27 2 3 2 2 2" xfId="50900"/>
    <cellStyle name="Sortie 27 2 3 2 2 3" xfId="50901"/>
    <cellStyle name="Sortie 27 2 3 2 2 4" xfId="50902"/>
    <cellStyle name="Sortie 27 2 3 2 2 5" xfId="50903"/>
    <cellStyle name="Sortie 27 2 3 2 2 6" xfId="50904"/>
    <cellStyle name="Sortie 27 2 3 2 2 7" xfId="50905"/>
    <cellStyle name="Sortie 27 2 3 2 2 8" xfId="50906"/>
    <cellStyle name="Sortie 27 2 3 2 2 9" xfId="50907"/>
    <cellStyle name="Sortie 27 2 3 2 3" xfId="50908"/>
    <cellStyle name="Sortie 27 2 3 2 4" xfId="50909"/>
    <cellStyle name="Sortie 27 2 3 2 5" xfId="50910"/>
    <cellStyle name="Sortie 27 2 3 2 6" xfId="50911"/>
    <cellStyle name="Sortie 27 2 3 2 7" xfId="50912"/>
    <cellStyle name="Sortie 27 2 3 2 8" xfId="50913"/>
    <cellStyle name="Sortie 27 2 3 2 9" xfId="50914"/>
    <cellStyle name="Sortie 27 2 3 3" xfId="50915"/>
    <cellStyle name="Sortie 27 2 3 3 10" xfId="50916"/>
    <cellStyle name="Sortie 27 2 3 3 2" xfId="50917"/>
    <cellStyle name="Sortie 27 2 3 3 2 2" xfId="50918"/>
    <cellStyle name="Sortie 27 2 3 3 2 3" xfId="50919"/>
    <cellStyle name="Sortie 27 2 3 3 2 4" xfId="50920"/>
    <cellStyle name="Sortie 27 2 3 3 2 5" xfId="50921"/>
    <cellStyle name="Sortie 27 2 3 3 2 6" xfId="50922"/>
    <cellStyle name="Sortie 27 2 3 3 2 7" xfId="50923"/>
    <cellStyle name="Sortie 27 2 3 3 2 8" xfId="50924"/>
    <cellStyle name="Sortie 27 2 3 3 2 9" xfId="50925"/>
    <cellStyle name="Sortie 27 2 3 3 3" xfId="50926"/>
    <cellStyle name="Sortie 27 2 3 3 4" xfId="50927"/>
    <cellStyle name="Sortie 27 2 3 3 5" xfId="50928"/>
    <cellStyle name="Sortie 27 2 3 3 6" xfId="50929"/>
    <cellStyle name="Sortie 27 2 3 3 7" xfId="50930"/>
    <cellStyle name="Sortie 27 2 3 3 8" xfId="50931"/>
    <cellStyle name="Sortie 27 2 3 3 9" xfId="50932"/>
    <cellStyle name="Sortie 27 2 3 4" xfId="50933"/>
    <cellStyle name="Sortie 27 2 3 4 2" xfId="50934"/>
    <cellStyle name="Sortie 27 2 3 4 3" xfId="50935"/>
    <cellStyle name="Sortie 27 2 3 4 4" xfId="50936"/>
    <cellStyle name="Sortie 27 2 3 4 5" xfId="50937"/>
    <cellStyle name="Sortie 27 2 3 4 6" xfId="50938"/>
    <cellStyle name="Sortie 27 2 3 4 7" xfId="50939"/>
    <cellStyle name="Sortie 27 2 3 4 8" xfId="50940"/>
    <cellStyle name="Sortie 27 2 3 4 9" xfId="50941"/>
    <cellStyle name="Sortie 27 2 3 5" xfId="50942"/>
    <cellStyle name="Sortie 27 2 3 5 2" xfId="50943"/>
    <cellStyle name="Sortie 27 2 3 5 3" xfId="50944"/>
    <cellStyle name="Sortie 27 2 3 5 4" xfId="50945"/>
    <cellStyle name="Sortie 27 2 3 5 5" xfId="50946"/>
    <cellStyle name="Sortie 27 2 3 5 6" xfId="50947"/>
    <cellStyle name="Sortie 27 2 3 5 7" xfId="50948"/>
    <cellStyle name="Sortie 27 2 3 5 8" xfId="50949"/>
    <cellStyle name="Sortie 27 2 3 5 9" xfId="50950"/>
    <cellStyle name="Sortie 27 2 3 6" xfId="50951"/>
    <cellStyle name="Sortie 27 2 3 6 2" xfId="50952"/>
    <cellStyle name="Sortie 27 2 3 6 3" xfId="50953"/>
    <cellStyle name="Sortie 27 2 3 6 4" xfId="50954"/>
    <cellStyle name="Sortie 27 2 3 6 5" xfId="50955"/>
    <cellStyle name="Sortie 27 2 3 6 6" xfId="50956"/>
    <cellStyle name="Sortie 27 2 3 7" xfId="50957"/>
    <cellStyle name="Sortie 27 2 3 7 2" xfId="50958"/>
    <cellStyle name="Sortie 27 2 3 7 3" xfId="50959"/>
    <cellStyle name="Sortie 27 2 3 7 4" xfId="50960"/>
    <cellStyle name="Sortie 27 2 3 7 5" xfId="50961"/>
    <cellStyle name="Sortie 27 2 3 7 6" xfId="50962"/>
    <cellStyle name="Sortie 27 2 3 8" xfId="50963"/>
    <cellStyle name="Sortie 27 2 3 9" xfId="50964"/>
    <cellStyle name="Sortie 27 2 4" xfId="50965"/>
    <cellStyle name="Sortie 27 2 4 2" xfId="50966"/>
    <cellStyle name="Sortie 27 2 4 3" xfId="50967"/>
    <cellStyle name="Sortie 27 2 4 4" xfId="50968"/>
    <cellStyle name="Sortie 27 2 4 5" xfId="50969"/>
    <cellStyle name="Sortie 27 2 4 6" xfId="50970"/>
    <cellStyle name="Sortie 27 2 4 7" xfId="50971"/>
    <cellStyle name="Sortie 27 2 4 8" xfId="50972"/>
    <cellStyle name="Sortie 27 2 4 9" xfId="50973"/>
    <cellStyle name="Sortie 27 2 5" xfId="50974"/>
    <cellStyle name="Sortie 27 2 5 2" xfId="50975"/>
    <cellStyle name="Sortie 27 2 5 3" xfId="50976"/>
    <cellStyle name="Sortie 27 2 5 4" xfId="50977"/>
    <cellStyle name="Sortie 27 2 5 5" xfId="50978"/>
    <cellStyle name="Sortie 27 2 5 6" xfId="50979"/>
    <cellStyle name="Sortie 27 2 5 7" xfId="50980"/>
    <cellStyle name="Sortie 27 2 5 8" xfId="50981"/>
    <cellStyle name="Sortie 27 2 5 9" xfId="50982"/>
    <cellStyle name="Sortie 27 2 6" xfId="50983"/>
    <cellStyle name="Sortie 27 2 6 2" xfId="50984"/>
    <cellStyle name="Sortie 27 2 6 3" xfId="50985"/>
    <cellStyle name="Sortie 27 2 6 4" xfId="50986"/>
    <cellStyle name="Sortie 27 2 6 5" xfId="50987"/>
    <cellStyle name="Sortie 27 2 6 6" xfId="50988"/>
    <cellStyle name="Sortie 27 2 7" xfId="50989"/>
    <cellStyle name="Sortie 27 3" xfId="50990"/>
    <cellStyle name="Sortie 27 3 2" xfId="50991"/>
    <cellStyle name="Sortie 27 3 2 10" xfId="50992"/>
    <cellStyle name="Sortie 27 3 2 11" xfId="50993"/>
    <cellStyle name="Sortie 27 3 2 12" xfId="50994"/>
    <cellStyle name="Sortie 27 3 2 13" xfId="50995"/>
    <cellStyle name="Sortie 27 3 2 14" xfId="50996"/>
    <cellStyle name="Sortie 27 3 2 15" xfId="50997"/>
    <cellStyle name="Sortie 27 3 2 2" xfId="50998"/>
    <cellStyle name="Sortie 27 3 2 2 10" xfId="50999"/>
    <cellStyle name="Sortie 27 3 2 2 2" xfId="51000"/>
    <cellStyle name="Sortie 27 3 2 2 2 2" xfId="51001"/>
    <cellStyle name="Sortie 27 3 2 2 2 3" xfId="51002"/>
    <cellStyle name="Sortie 27 3 2 2 2 4" xfId="51003"/>
    <cellStyle name="Sortie 27 3 2 2 2 5" xfId="51004"/>
    <cellStyle name="Sortie 27 3 2 2 2 6" xfId="51005"/>
    <cellStyle name="Sortie 27 3 2 2 2 7" xfId="51006"/>
    <cellStyle name="Sortie 27 3 2 2 2 8" xfId="51007"/>
    <cellStyle name="Sortie 27 3 2 2 2 9" xfId="51008"/>
    <cellStyle name="Sortie 27 3 2 2 3" xfId="51009"/>
    <cellStyle name="Sortie 27 3 2 2 4" xfId="51010"/>
    <cellStyle name="Sortie 27 3 2 2 5" xfId="51011"/>
    <cellStyle name="Sortie 27 3 2 2 6" xfId="51012"/>
    <cellStyle name="Sortie 27 3 2 2 7" xfId="51013"/>
    <cellStyle name="Sortie 27 3 2 2 8" xfId="51014"/>
    <cellStyle name="Sortie 27 3 2 2 9" xfId="51015"/>
    <cellStyle name="Sortie 27 3 2 3" xfId="51016"/>
    <cellStyle name="Sortie 27 3 2 3 10" xfId="51017"/>
    <cellStyle name="Sortie 27 3 2 3 2" xfId="51018"/>
    <cellStyle name="Sortie 27 3 2 3 2 2" xfId="51019"/>
    <cellStyle name="Sortie 27 3 2 3 2 3" xfId="51020"/>
    <cellStyle name="Sortie 27 3 2 3 2 4" xfId="51021"/>
    <cellStyle name="Sortie 27 3 2 3 2 5" xfId="51022"/>
    <cellStyle name="Sortie 27 3 2 3 2 6" xfId="51023"/>
    <cellStyle name="Sortie 27 3 2 3 2 7" xfId="51024"/>
    <cellStyle name="Sortie 27 3 2 3 2 8" xfId="51025"/>
    <cellStyle name="Sortie 27 3 2 3 2 9" xfId="51026"/>
    <cellStyle name="Sortie 27 3 2 3 3" xfId="51027"/>
    <cellStyle name="Sortie 27 3 2 3 4" xfId="51028"/>
    <cellStyle name="Sortie 27 3 2 3 5" xfId="51029"/>
    <cellStyle name="Sortie 27 3 2 3 6" xfId="51030"/>
    <cellStyle name="Sortie 27 3 2 3 7" xfId="51031"/>
    <cellStyle name="Sortie 27 3 2 3 8" xfId="51032"/>
    <cellStyle name="Sortie 27 3 2 3 9" xfId="51033"/>
    <cellStyle name="Sortie 27 3 2 4" xfId="51034"/>
    <cellStyle name="Sortie 27 3 2 4 2" xfId="51035"/>
    <cellStyle name="Sortie 27 3 2 4 3" xfId="51036"/>
    <cellStyle name="Sortie 27 3 2 4 4" xfId="51037"/>
    <cellStyle name="Sortie 27 3 2 4 5" xfId="51038"/>
    <cellStyle name="Sortie 27 3 2 4 6" xfId="51039"/>
    <cellStyle name="Sortie 27 3 2 4 7" xfId="51040"/>
    <cellStyle name="Sortie 27 3 2 4 8" xfId="51041"/>
    <cellStyle name="Sortie 27 3 2 4 9" xfId="51042"/>
    <cellStyle name="Sortie 27 3 2 5" xfId="51043"/>
    <cellStyle name="Sortie 27 3 2 5 2" xfId="51044"/>
    <cellStyle name="Sortie 27 3 2 5 3" xfId="51045"/>
    <cellStyle name="Sortie 27 3 2 5 4" xfId="51046"/>
    <cellStyle name="Sortie 27 3 2 5 5" xfId="51047"/>
    <cellStyle name="Sortie 27 3 2 5 6" xfId="51048"/>
    <cellStyle name="Sortie 27 3 2 5 7" xfId="51049"/>
    <cellStyle name="Sortie 27 3 2 5 8" xfId="51050"/>
    <cellStyle name="Sortie 27 3 2 5 9" xfId="51051"/>
    <cellStyle name="Sortie 27 3 2 6" xfId="51052"/>
    <cellStyle name="Sortie 27 3 2 6 2" xfId="51053"/>
    <cellStyle name="Sortie 27 3 2 6 3" xfId="51054"/>
    <cellStyle name="Sortie 27 3 2 6 4" xfId="51055"/>
    <cellStyle name="Sortie 27 3 2 6 5" xfId="51056"/>
    <cellStyle name="Sortie 27 3 2 6 6" xfId="51057"/>
    <cellStyle name="Sortie 27 3 2 7" xfId="51058"/>
    <cellStyle name="Sortie 27 3 2 7 2" xfId="51059"/>
    <cellStyle name="Sortie 27 3 2 7 3" xfId="51060"/>
    <cellStyle name="Sortie 27 3 2 7 4" xfId="51061"/>
    <cellStyle name="Sortie 27 3 2 7 5" xfId="51062"/>
    <cellStyle name="Sortie 27 3 2 7 6" xfId="51063"/>
    <cellStyle name="Sortie 27 3 2 8" xfId="51064"/>
    <cellStyle name="Sortie 27 3 2 9" xfId="51065"/>
    <cellStyle name="Sortie 27 3 3" xfId="51066"/>
    <cellStyle name="Sortie 27 3 3 2" xfId="51067"/>
    <cellStyle name="Sortie 27 3 3 3" xfId="51068"/>
    <cellStyle name="Sortie 27 3 3 4" xfId="51069"/>
    <cellStyle name="Sortie 27 3 3 5" xfId="51070"/>
    <cellStyle name="Sortie 27 3 3 6" xfId="51071"/>
    <cellStyle name="Sortie 27 3 3 7" xfId="51072"/>
    <cellStyle name="Sortie 27 3 3 8" xfId="51073"/>
    <cellStyle name="Sortie 27 3 3 9" xfId="51074"/>
    <cellStyle name="Sortie 27 3 4" xfId="51075"/>
    <cellStyle name="Sortie 27 3 4 2" xfId="51076"/>
    <cellStyle name="Sortie 27 3 4 3" xfId="51077"/>
    <cellStyle name="Sortie 27 3 4 4" xfId="51078"/>
    <cellStyle name="Sortie 27 3 4 5" xfId="51079"/>
    <cellStyle name="Sortie 27 3 4 6" xfId="51080"/>
    <cellStyle name="Sortie 27 3 4 7" xfId="51081"/>
    <cellStyle name="Sortie 27 3 4 8" xfId="51082"/>
    <cellStyle name="Sortie 27 3 4 9" xfId="51083"/>
    <cellStyle name="Sortie 27 3 5" xfId="51084"/>
    <cellStyle name="Sortie 27 3 5 2" xfId="51085"/>
    <cellStyle name="Sortie 27 3 5 3" xfId="51086"/>
    <cellStyle name="Sortie 27 3 5 4" xfId="51087"/>
    <cellStyle name="Sortie 27 3 5 5" xfId="51088"/>
    <cellStyle name="Sortie 27 3 5 6" xfId="51089"/>
    <cellStyle name="Sortie 27 3 6" xfId="51090"/>
    <cellStyle name="Sortie 27 4" xfId="51091"/>
    <cellStyle name="Sortie 27 4 10" xfId="51092"/>
    <cellStyle name="Sortie 27 4 11" xfId="51093"/>
    <cellStyle name="Sortie 27 4 12" xfId="51094"/>
    <cellStyle name="Sortie 27 4 13" xfId="51095"/>
    <cellStyle name="Sortie 27 4 14" xfId="51096"/>
    <cellStyle name="Sortie 27 4 15" xfId="51097"/>
    <cellStyle name="Sortie 27 4 2" xfId="51098"/>
    <cellStyle name="Sortie 27 4 2 10" xfId="51099"/>
    <cellStyle name="Sortie 27 4 2 2" xfId="51100"/>
    <cellStyle name="Sortie 27 4 2 2 2" xfId="51101"/>
    <cellStyle name="Sortie 27 4 2 2 3" xfId="51102"/>
    <cellStyle name="Sortie 27 4 2 2 4" xfId="51103"/>
    <cellStyle name="Sortie 27 4 2 2 5" xfId="51104"/>
    <cellStyle name="Sortie 27 4 2 2 6" xfId="51105"/>
    <cellStyle name="Sortie 27 4 2 2 7" xfId="51106"/>
    <cellStyle name="Sortie 27 4 2 2 8" xfId="51107"/>
    <cellStyle name="Sortie 27 4 2 2 9" xfId="51108"/>
    <cellStyle name="Sortie 27 4 2 3" xfId="51109"/>
    <cellStyle name="Sortie 27 4 2 4" xfId="51110"/>
    <cellStyle name="Sortie 27 4 2 5" xfId="51111"/>
    <cellStyle name="Sortie 27 4 2 6" xfId="51112"/>
    <cellStyle name="Sortie 27 4 2 7" xfId="51113"/>
    <cellStyle name="Sortie 27 4 2 8" xfId="51114"/>
    <cellStyle name="Sortie 27 4 2 9" xfId="51115"/>
    <cellStyle name="Sortie 27 4 3" xfId="51116"/>
    <cellStyle name="Sortie 27 4 3 10" xfId="51117"/>
    <cellStyle name="Sortie 27 4 3 2" xfId="51118"/>
    <cellStyle name="Sortie 27 4 3 2 2" xfId="51119"/>
    <cellStyle name="Sortie 27 4 3 2 3" xfId="51120"/>
    <cellStyle name="Sortie 27 4 3 2 4" xfId="51121"/>
    <cellStyle name="Sortie 27 4 3 2 5" xfId="51122"/>
    <cellStyle name="Sortie 27 4 3 2 6" xfId="51123"/>
    <cellStyle name="Sortie 27 4 3 2 7" xfId="51124"/>
    <cellStyle name="Sortie 27 4 3 2 8" xfId="51125"/>
    <cellStyle name="Sortie 27 4 3 2 9" xfId="51126"/>
    <cellStyle name="Sortie 27 4 3 3" xfId="51127"/>
    <cellStyle name="Sortie 27 4 3 4" xfId="51128"/>
    <cellStyle name="Sortie 27 4 3 5" xfId="51129"/>
    <cellStyle name="Sortie 27 4 3 6" xfId="51130"/>
    <cellStyle name="Sortie 27 4 3 7" xfId="51131"/>
    <cellStyle name="Sortie 27 4 3 8" xfId="51132"/>
    <cellStyle name="Sortie 27 4 3 9" xfId="51133"/>
    <cellStyle name="Sortie 27 4 4" xfId="51134"/>
    <cellStyle name="Sortie 27 4 4 2" xfId="51135"/>
    <cellStyle name="Sortie 27 4 4 3" xfId="51136"/>
    <cellStyle name="Sortie 27 4 4 4" xfId="51137"/>
    <cellStyle name="Sortie 27 4 4 5" xfId="51138"/>
    <cellStyle name="Sortie 27 4 4 6" xfId="51139"/>
    <cellStyle name="Sortie 27 4 4 7" xfId="51140"/>
    <cellStyle name="Sortie 27 4 4 8" xfId="51141"/>
    <cellStyle name="Sortie 27 4 4 9" xfId="51142"/>
    <cellStyle name="Sortie 27 4 5" xfId="51143"/>
    <cellStyle name="Sortie 27 4 5 2" xfId="51144"/>
    <cellStyle name="Sortie 27 4 5 3" xfId="51145"/>
    <cellStyle name="Sortie 27 4 5 4" xfId="51146"/>
    <cellStyle name="Sortie 27 4 5 5" xfId="51147"/>
    <cellStyle name="Sortie 27 4 5 6" xfId="51148"/>
    <cellStyle name="Sortie 27 4 5 7" xfId="51149"/>
    <cellStyle name="Sortie 27 4 5 8" xfId="51150"/>
    <cellStyle name="Sortie 27 4 5 9" xfId="51151"/>
    <cellStyle name="Sortie 27 4 6" xfId="51152"/>
    <cellStyle name="Sortie 27 4 6 2" xfId="51153"/>
    <cellStyle name="Sortie 27 4 6 3" xfId="51154"/>
    <cellStyle name="Sortie 27 4 6 4" xfId="51155"/>
    <cellStyle name="Sortie 27 4 6 5" xfId="51156"/>
    <cellStyle name="Sortie 27 4 6 6" xfId="51157"/>
    <cellStyle name="Sortie 27 4 7" xfId="51158"/>
    <cellStyle name="Sortie 27 4 7 2" xfId="51159"/>
    <cellStyle name="Sortie 27 4 7 3" xfId="51160"/>
    <cellStyle name="Sortie 27 4 7 4" xfId="51161"/>
    <cellStyle name="Sortie 27 4 7 5" xfId="51162"/>
    <cellStyle name="Sortie 27 4 7 6" xfId="51163"/>
    <cellStyle name="Sortie 27 4 8" xfId="51164"/>
    <cellStyle name="Sortie 27 4 9" xfId="51165"/>
    <cellStyle name="Sortie 27 5" xfId="51166"/>
    <cellStyle name="Sortie 27 5 2" xfId="51167"/>
    <cellStyle name="Sortie 27 5 3" xfId="51168"/>
    <cellStyle name="Sortie 27 5 4" xfId="51169"/>
    <cellStyle name="Sortie 27 5 5" xfId="51170"/>
    <cellStyle name="Sortie 27 5 6" xfId="51171"/>
    <cellStyle name="Sortie 27 5 7" xfId="51172"/>
    <cellStyle name="Sortie 27 5 8" xfId="51173"/>
    <cellStyle name="Sortie 27 5 9" xfId="51174"/>
    <cellStyle name="Sortie 27 6" xfId="51175"/>
    <cellStyle name="Sortie 27 6 2" xfId="51176"/>
    <cellStyle name="Sortie 27 6 3" xfId="51177"/>
    <cellStyle name="Sortie 27 6 4" xfId="51178"/>
    <cellStyle name="Sortie 27 6 5" xfId="51179"/>
    <cellStyle name="Sortie 27 6 6" xfId="51180"/>
    <cellStyle name="Sortie 27 6 7" xfId="51181"/>
    <cellStyle name="Sortie 27 6 8" xfId="51182"/>
    <cellStyle name="Sortie 27 6 9" xfId="51183"/>
    <cellStyle name="Sortie 27 7" xfId="51184"/>
    <cellStyle name="Sortie 27 7 2" xfId="51185"/>
    <cellStyle name="Sortie 27 7 3" xfId="51186"/>
    <cellStyle name="Sortie 27 7 4" xfId="51187"/>
    <cellStyle name="Sortie 27 7 5" xfId="51188"/>
    <cellStyle name="Sortie 27 7 6" xfId="51189"/>
    <cellStyle name="Sortie 27 8" xfId="51190"/>
    <cellStyle name="Sortie 28" xfId="51191"/>
    <cellStyle name="Sortie 28 2" xfId="51192"/>
    <cellStyle name="Sortie 28 2 2" xfId="51193"/>
    <cellStyle name="Sortie 28 2 2 2" xfId="51194"/>
    <cellStyle name="Sortie 28 2 2 2 10" xfId="51195"/>
    <cellStyle name="Sortie 28 2 2 2 11" xfId="51196"/>
    <cellStyle name="Sortie 28 2 2 2 12" xfId="51197"/>
    <cellStyle name="Sortie 28 2 2 2 13" xfId="51198"/>
    <cellStyle name="Sortie 28 2 2 2 14" xfId="51199"/>
    <cellStyle name="Sortie 28 2 2 2 15" xfId="51200"/>
    <cellStyle name="Sortie 28 2 2 2 2" xfId="51201"/>
    <cellStyle name="Sortie 28 2 2 2 2 10" xfId="51202"/>
    <cellStyle name="Sortie 28 2 2 2 2 2" xfId="51203"/>
    <cellStyle name="Sortie 28 2 2 2 2 2 2" xfId="51204"/>
    <cellStyle name="Sortie 28 2 2 2 2 2 3" xfId="51205"/>
    <cellStyle name="Sortie 28 2 2 2 2 2 4" xfId="51206"/>
    <cellStyle name="Sortie 28 2 2 2 2 2 5" xfId="51207"/>
    <cellStyle name="Sortie 28 2 2 2 2 2 6" xfId="51208"/>
    <cellStyle name="Sortie 28 2 2 2 2 2 7" xfId="51209"/>
    <cellStyle name="Sortie 28 2 2 2 2 2 8" xfId="51210"/>
    <cellStyle name="Sortie 28 2 2 2 2 2 9" xfId="51211"/>
    <cellStyle name="Sortie 28 2 2 2 2 3" xfId="51212"/>
    <cellStyle name="Sortie 28 2 2 2 2 4" xfId="51213"/>
    <cellStyle name="Sortie 28 2 2 2 2 5" xfId="51214"/>
    <cellStyle name="Sortie 28 2 2 2 2 6" xfId="51215"/>
    <cellStyle name="Sortie 28 2 2 2 2 7" xfId="51216"/>
    <cellStyle name="Sortie 28 2 2 2 2 8" xfId="51217"/>
    <cellStyle name="Sortie 28 2 2 2 2 9" xfId="51218"/>
    <cellStyle name="Sortie 28 2 2 2 3" xfId="51219"/>
    <cellStyle name="Sortie 28 2 2 2 3 10" xfId="51220"/>
    <cellStyle name="Sortie 28 2 2 2 3 2" xfId="51221"/>
    <cellStyle name="Sortie 28 2 2 2 3 2 2" xfId="51222"/>
    <cellStyle name="Sortie 28 2 2 2 3 2 3" xfId="51223"/>
    <cellStyle name="Sortie 28 2 2 2 3 2 4" xfId="51224"/>
    <cellStyle name="Sortie 28 2 2 2 3 2 5" xfId="51225"/>
    <cellStyle name="Sortie 28 2 2 2 3 2 6" xfId="51226"/>
    <cellStyle name="Sortie 28 2 2 2 3 2 7" xfId="51227"/>
    <cellStyle name="Sortie 28 2 2 2 3 2 8" xfId="51228"/>
    <cellStyle name="Sortie 28 2 2 2 3 2 9" xfId="51229"/>
    <cellStyle name="Sortie 28 2 2 2 3 3" xfId="51230"/>
    <cellStyle name="Sortie 28 2 2 2 3 4" xfId="51231"/>
    <cellStyle name="Sortie 28 2 2 2 3 5" xfId="51232"/>
    <cellStyle name="Sortie 28 2 2 2 3 6" xfId="51233"/>
    <cellStyle name="Sortie 28 2 2 2 3 7" xfId="51234"/>
    <cellStyle name="Sortie 28 2 2 2 3 8" xfId="51235"/>
    <cellStyle name="Sortie 28 2 2 2 3 9" xfId="51236"/>
    <cellStyle name="Sortie 28 2 2 2 4" xfId="51237"/>
    <cellStyle name="Sortie 28 2 2 2 4 2" xfId="51238"/>
    <cellStyle name="Sortie 28 2 2 2 4 3" xfId="51239"/>
    <cellStyle name="Sortie 28 2 2 2 4 4" xfId="51240"/>
    <cellStyle name="Sortie 28 2 2 2 4 5" xfId="51241"/>
    <cellStyle name="Sortie 28 2 2 2 4 6" xfId="51242"/>
    <cellStyle name="Sortie 28 2 2 2 4 7" xfId="51243"/>
    <cellStyle name="Sortie 28 2 2 2 4 8" xfId="51244"/>
    <cellStyle name="Sortie 28 2 2 2 4 9" xfId="51245"/>
    <cellStyle name="Sortie 28 2 2 2 5" xfId="51246"/>
    <cellStyle name="Sortie 28 2 2 2 5 2" xfId="51247"/>
    <cellStyle name="Sortie 28 2 2 2 5 3" xfId="51248"/>
    <cellStyle name="Sortie 28 2 2 2 5 4" xfId="51249"/>
    <cellStyle name="Sortie 28 2 2 2 5 5" xfId="51250"/>
    <cellStyle name="Sortie 28 2 2 2 5 6" xfId="51251"/>
    <cellStyle name="Sortie 28 2 2 2 5 7" xfId="51252"/>
    <cellStyle name="Sortie 28 2 2 2 5 8" xfId="51253"/>
    <cellStyle name="Sortie 28 2 2 2 5 9" xfId="51254"/>
    <cellStyle name="Sortie 28 2 2 2 6" xfId="51255"/>
    <cellStyle name="Sortie 28 2 2 2 6 2" xfId="51256"/>
    <cellStyle name="Sortie 28 2 2 2 6 3" xfId="51257"/>
    <cellStyle name="Sortie 28 2 2 2 6 4" xfId="51258"/>
    <cellStyle name="Sortie 28 2 2 2 6 5" xfId="51259"/>
    <cellStyle name="Sortie 28 2 2 2 6 6" xfId="51260"/>
    <cellStyle name="Sortie 28 2 2 2 7" xfId="51261"/>
    <cellStyle name="Sortie 28 2 2 2 7 2" xfId="51262"/>
    <cellStyle name="Sortie 28 2 2 2 7 3" xfId="51263"/>
    <cellStyle name="Sortie 28 2 2 2 7 4" xfId="51264"/>
    <cellStyle name="Sortie 28 2 2 2 7 5" xfId="51265"/>
    <cellStyle name="Sortie 28 2 2 2 7 6" xfId="51266"/>
    <cellStyle name="Sortie 28 2 2 2 8" xfId="51267"/>
    <cellStyle name="Sortie 28 2 2 2 9" xfId="51268"/>
    <cellStyle name="Sortie 28 2 2 3" xfId="51269"/>
    <cellStyle name="Sortie 28 2 2 3 2" xfId="51270"/>
    <cellStyle name="Sortie 28 2 2 3 3" xfId="51271"/>
    <cellStyle name="Sortie 28 2 2 3 4" xfId="51272"/>
    <cellStyle name="Sortie 28 2 2 3 5" xfId="51273"/>
    <cellStyle name="Sortie 28 2 2 3 6" xfId="51274"/>
    <cellStyle name="Sortie 28 2 2 3 7" xfId="51275"/>
    <cellStyle name="Sortie 28 2 2 3 8" xfId="51276"/>
    <cellStyle name="Sortie 28 2 2 3 9" xfId="51277"/>
    <cellStyle name="Sortie 28 2 2 4" xfId="51278"/>
    <cellStyle name="Sortie 28 2 2 4 2" xfId="51279"/>
    <cellStyle name="Sortie 28 2 2 4 3" xfId="51280"/>
    <cellStyle name="Sortie 28 2 2 4 4" xfId="51281"/>
    <cellStyle name="Sortie 28 2 2 4 5" xfId="51282"/>
    <cellStyle name="Sortie 28 2 2 4 6" xfId="51283"/>
    <cellStyle name="Sortie 28 2 2 4 7" xfId="51284"/>
    <cellStyle name="Sortie 28 2 2 4 8" xfId="51285"/>
    <cellStyle name="Sortie 28 2 2 4 9" xfId="51286"/>
    <cellStyle name="Sortie 28 2 2 5" xfId="51287"/>
    <cellStyle name="Sortie 28 2 2 5 2" xfId="51288"/>
    <cellStyle name="Sortie 28 2 2 5 3" xfId="51289"/>
    <cellStyle name="Sortie 28 2 2 5 4" xfId="51290"/>
    <cellStyle name="Sortie 28 2 2 5 5" xfId="51291"/>
    <cellStyle name="Sortie 28 2 2 5 6" xfId="51292"/>
    <cellStyle name="Sortie 28 2 2 6" xfId="51293"/>
    <cellStyle name="Sortie 28 2 3" xfId="51294"/>
    <cellStyle name="Sortie 28 2 3 10" xfId="51295"/>
    <cellStyle name="Sortie 28 2 3 11" xfId="51296"/>
    <cellStyle name="Sortie 28 2 3 12" xfId="51297"/>
    <cellStyle name="Sortie 28 2 3 13" xfId="51298"/>
    <cellStyle name="Sortie 28 2 3 14" xfId="51299"/>
    <cellStyle name="Sortie 28 2 3 15" xfId="51300"/>
    <cellStyle name="Sortie 28 2 3 2" xfId="51301"/>
    <cellStyle name="Sortie 28 2 3 2 10" xfId="51302"/>
    <cellStyle name="Sortie 28 2 3 2 2" xfId="51303"/>
    <cellStyle name="Sortie 28 2 3 2 2 2" xfId="51304"/>
    <cellStyle name="Sortie 28 2 3 2 2 3" xfId="51305"/>
    <cellStyle name="Sortie 28 2 3 2 2 4" xfId="51306"/>
    <cellStyle name="Sortie 28 2 3 2 2 5" xfId="51307"/>
    <cellStyle name="Sortie 28 2 3 2 2 6" xfId="51308"/>
    <cellStyle name="Sortie 28 2 3 2 2 7" xfId="51309"/>
    <cellStyle name="Sortie 28 2 3 2 2 8" xfId="51310"/>
    <cellStyle name="Sortie 28 2 3 2 2 9" xfId="51311"/>
    <cellStyle name="Sortie 28 2 3 2 3" xfId="51312"/>
    <cellStyle name="Sortie 28 2 3 2 4" xfId="51313"/>
    <cellStyle name="Sortie 28 2 3 2 5" xfId="51314"/>
    <cellStyle name="Sortie 28 2 3 2 6" xfId="51315"/>
    <cellStyle name="Sortie 28 2 3 2 7" xfId="51316"/>
    <cellStyle name="Sortie 28 2 3 2 8" xfId="51317"/>
    <cellStyle name="Sortie 28 2 3 2 9" xfId="51318"/>
    <cellStyle name="Sortie 28 2 3 3" xfId="51319"/>
    <cellStyle name="Sortie 28 2 3 3 10" xfId="51320"/>
    <cellStyle name="Sortie 28 2 3 3 2" xfId="51321"/>
    <cellStyle name="Sortie 28 2 3 3 2 2" xfId="51322"/>
    <cellStyle name="Sortie 28 2 3 3 2 3" xfId="51323"/>
    <cellStyle name="Sortie 28 2 3 3 2 4" xfId="51324"/>
    <cellStyle name="Sortie 28 2 3 3 2 5" xfId="51325"/>
    <cellStyle name="Sortie 28 2 3 3 2 6" xfId="51326"/>
    <cellStyle name="Sortie 28 2 3 3 2 7" xfId="51327"/>
    <cellStyle name="Sortie 28 2 3 3 2 8" xfId="51328"/>
    <cellStyle name="Sortie 28 2 3 3 2 9" xfId="51329"/>
    <cellStyle name="Sortie 28 2 3 3 3" xfId="51330"/>
    <cellStyle name="Sortie 28 2 3 3 4" xfId="51331"/>
    <cellStyle name="Sortie 28 2 3 3 5" xfId="51332"/>
    <cellStyle name="Sortie 28 2 3 3 6" xfId="51333"/>
    <cellStyle name="Sortie 28 2 3 3 7" xfId="51334"/>
    <cellStyle name="Sortie 28 2 3 3 8" xfId="51335"/>
    <cellStyle name="Sortie 28 2 3 3 9" xfId="51336"/>
    <cellStyle name="Sortie 28 2 3 4" xfId="51337"/>
    <cellStyle name="Sortie 28 2 3 4 2" xfId="51338"/>
    <cellStyle name="Sortie 28 2 3 4 3" xfId="51339"/>
    <cellStyle name="Sortie 28 2 3 4 4" xfId="51340"/>
    <cellStyle name="Sortie 28 2 3 4 5" xfId="51341"/>
    <cellStyle name="Sortie 28 2 3 4 6" xfId="51342"/>
    <cellStyle name="Sortie 28 2 3 4 7" xfId="51343"/>
    <cellStyle name="Sortie 28 2 3 4 8" xfId="51344"/>
    <cellStyle name="Sortie 28 2 3 4 9" xfId="51345"/>
    <cellStyle name="Sortie 28 2 3 5" xfId="51346"/>
    <cellStyle name="Sortie 28 2 3 5 2" xfId="51347"/>
    <cellStyle name="Sortie 28 2 3 5 3" xfId="51348"/>
    <cellStyle name="Sortie 28 2 3 5 4" xfId="51349"/>
    <cellStyle name="Sortie 28 2 3 5 5" xfId="51350"/>
    <cellStyle name="Sortie 28 2 3 5 6" xfId="51351"/>
    <cellStyle name="Sortie 28 2 3 5 7" xfId="51352"/>
    <cellStyle name="Sortie 28 2 3 5 8" xfId="51353"/>
    <cellStyle name="Sortie 28 2 3 5 9" xfId="51354"/>
    <cellStyle name="Sortie 28 2 3 6" xfId="51355"/>
    <cellStyle name="Sortie 28 2 3 6 2" xfId="51356"/>
    <cellStyle name="Sortie 28 2 3 6 3" xfId="51357"/>
    <cellStyle name="Sortie 28 2 3 6 4" xfId="51358"/>
    <cellStyle name="Sortie 28 2 3 6 5" xfId="51359"/>
    <cellStyle name="Sortie 28 2 3 6 6" xfId="51360"/>
    <cellStyle name="Sortie 28 2 3 7" xfId="51361"/>
    <cellStyle name="Sortie 28 2 3 7 2" xfId="51362"/>
    <cellStyle name="Sortie 28 2 3 7 3" xfId="51363"/>
    <cellStyle name="Sortie 28 2 3 7 4" xfId="51364"/>
    <cellStyle name="Sortie 28 2 3 7 5" xfId="51365"/>
    <cellStyle name="Sortie 28 2 3 7 6" xfId="51366"/>
    <cellStyle name="Sortie 28 2 3 8" xfId="51367"/>
    <cellStyle name="Sortie 28 2 3 9" xfId="51368"/>
    <cellStyle name="Sortie 28 2 4" xfId="51369"/>
    <cellStyle name="Sortie 28 2 4 2" xfId="51370"/>
    <cellStyle name="Sortie 28 2 4 3" xfId="51371"/>
    <cellStyle name="Sortie 28 2 4 4" xfId="51372"/>
    <cellStyle name="Sortie 28 2 4 5" xfId="51373"/>
    <cellStyle name="Sortie 28 2 4 6" xfId="51374"/>
    <cellStyle name="Sortie 28 2 4 7" xfId="51375"/>
    <cellStyle name="Sortie 28 2 4 8" xfId="51376"/>
    <cellStyle name="Sortie 28 2 4 9" xfId="51377"/>
    <cellStyle name="Sortie 28 2 5" xfId="51378"/>
    <cellStyle name="Sortie 28 2 5 2" xfId="51379"/>
    <cellStyle name="Sortie 28 2 5 3" xfId="51380"/>
    <cellStyle name="Sortie 28 2 5 4" xfId="51381"/>
    <cellStyle name="Sortie 28 2 5 5" xfId="51382"/>
    <cellStyle name="Sortie 28 2 5 6" xfId="51383"/>
    <cellStyle name="Sortie 28 2 5 7" xfId="51384"/>
    <cellStyle name="Sortie 28 2 5 8" xfId="51385"/>
    <cellStyle name="Sortie 28 2 5 9" xfId="51386"/>
    <cellStyle name="Sortie 28 2 6" xfId="51387"/>
    <cellStyle name="Sortie 28 2 6 2" xfId="51388"/>
    <cellStyle name="Sortie 28 2 6 3" xfId="51389"/>
    <cellStyle name="Sortie 28 2 6 4" xfId="51390"/>
    <cellStyle name="Sortie 28 2 6 5" xfId="51391"/>
    <cellStyle name="Sortie 28 2 6 6" xfId="51392"/>
    <cellStyle name="Sortie 28 2 7" xfId="51393"/>
    <cellStyle name="Sortie 28 3" xfId="51394"/>
    <cellStyle name="Sortie 28 3 2" xfId="51395"/>
    <cellStyle name="Sortie 28 3 2 10" xfId="51396"/>
    <cellStyle name="Sortie 28 3 2 11" xfId="51397"/>
    <cellStyle name="Sortie 28 3 2 12" xfId="51398"/>
    <cellStyle name="Sortie 28 3 2 13" xfId="51399"/>
    <cellStyle name="Sortie 28 3 2 14" xfId="51400"/>
    <cellStyle name="Sortie 28 3 2 15" xfId="51401"/>
    <cellStyle name="Sortie 28 3 2 2" xfId="51402"/>
    <cellStyle name="Sortie 28 3 2 2 10" xfId="51403"/>
    <cellStyle name="Sortie 28 3 2 2 2" xfId="51404"/>
    <cellStyle name="Sortie 28 3 2 2 2 2" xfId="51405"/>
    <cellStyle name="Sortie 28 3 2 2 2 3" xfId="51406"/>
    <cellStyle name="Sortie 28 3 2 2 2 4" xfId="51407"/>
    <cellStyle name="Sortie 28 3 2 2 2 5" xfId="51408"/>
    <cellStyle name="Sortie 28 3 2 2 2 6" xfId="51409"/>
    <cellStyle name="Sortie 28 3 2 2 2 7" xfId="51410"/>
    <cellStyle name="Sortie 28 3 2 2 2 8" xfId="51411"/>
    <cellStyle name="Sortie 28 3 2 2 2 9" xfId="51412"/>
    <cellStyle name="Sortie 28 3 2 2 3" xfId="51413"/>
    <cellStyle name="Sortie 28 3 2 2 4" xfId="51414"/>
    <cellStyle name="Sortie 28 3 2 2 5" xfId="51415"/>
    <cellStyle name="Sortie 28 3 2 2 6" xfId="51416"/>
    <cellStyle name="Sortie 28 3 2 2 7" xfId="51417"/>
    <cellStyle name="Sortie 28 3 2 2 8" xfId="51418"/>
    <cellStyle name="Sortie 28 3 2 2 9" xfId="51419"/>
    <cellStyle name="Sortie 28 3 2 3" xfId="51420"/>
    <cellStyle name="Sortie 28 3 2 3 10" xfId="51421"/>
    <cellStyle name="Sortie 28 3 2 3 2" xfId="51422"/>
    <cellStyle name="Sortie 28 3 2 3 2 2" xfId="51423"/>
    <cellStyle name="Sortie 28 3 2 3 2 3" xfId="51424"/>
    <cellStyle name="Sortie 28 3 2 3 2 4" xfId="51425"/>
    <cellStyle name="Sortie 28 3 2 3 2 5" xfId="51426"/>
    <cellStyle name="Sortie 28 3 2 3 2 6" xfId="51427"/>
    <cellStyle name="Sortie 28 3 2 3 2 7" xfId="51428"/>
    <cellStyle name="Sortie 28 3 2 3 2 8" xfId="51429"/>
    <cellStyle name="Sortie 28 3 2 3 2 9" xfId="51430"/>
    <cellStyle name="Sortie 28 3 2 3 3" xfId="51431"/>
    <cellStyle name="Sortie 28 3 2 3 4" xfId="51432"/>
    <cellStyle name="Sortie 28 3 2 3 5" xfId="51433"/>
    <cellStyle name="Sortie 28 3 2 3 6" xfId="51434"/>
    <cellStyle name="Sortie 28 3 2 3 7" xfId="51435"/>
    <cellStyle name="Sortie 28 3 2 3 8" xfId="51436"/>
    <cellStyle name="Sortie 28 3 2 3 9" xfId="51437"/>
    <cellStyle name="Sortie 28 3 2 4" xfId="51438"/>
    <cellStyle name="Sortie 28 3 2 4 2" xfId="51439"/>
    <cellStyle name="Sortie 28 3 2 4 3" xfId="51440"/>
    <cellStyle name="Sortie 28 3 2 4 4" xfId="51441"/>
    <cellStyle name="Sortie 28 3 2 4 5" xfId="51442"/>
    <cellStyle name="Sortie 28 3 2 4 6" xfId="51443"/>
    <cellStyle name="Sortie 28 3 2 4 7" xfId="51444"/>
    <cellStyle name="Sortie 28 3 2 4 8" xfId="51445"/>
    <cellStyle name="Sortie 28 3 2 4 9" xfId="51446"/>
    <cellStyle name="Sortie 28 3 2 5" xfId="51447"/>
    <cellStyle name="Sortie 28 3 2 5 2" xfId="51448"/>
    <cellStyle name="Sortie 28 3 2 5 3" xfId="51449"/>
    <cellStyle name="Sortie 28 3 2 5 4" xfId="51450"/>
    <cellStyle name="Sortie 28 3 2 5 5" xfId="51451"/>
    <cellStyle name="Sortie 28 3 2 5 6" xfId="51452"/>
    <cellStyle name="Sortie 28 3 2 5 7" xfId="51453"/>
    <cellStyle name="Sortie 28 3 2 5 8" xfId="51454"/>
    <cellStyle name="Sortie 28 3 2 5 9" xfId="51455"/>
    <cellStyle name="Sortie 28 3 2 6" xfId="51456"/>
    <cellStyle name="Sortie 28 3 2 6 2" xfId="51457"/>
    <cellStyle name="Sortie 28 3 2 6 3" xfId="51458"/>
    <cellStyle name="Sortie 28 3 2 6 4" xfId="51459"/>
    <cellStyle name="Sortie 28 3 2 6 5" xfId="51460"/>
    <cellStyle name="Sortie 28 3 2 6 6" xfId="51461"/>
    <cellStyle name="Sortie 28 3 2 7" xfId="51462"/>
    <cellStyle name="Sortie 28 3 2 7 2" xfId="51463"/>
    <cellStyle name="Sortie 28 3 2 7 3" xfId="51464"/>
    <cellStyle name="Sortie 28 3 2 7 4" xfId="51465"/>
    <cellStyle name="Sortie 28 3 2 7 5" xfId="51466"/>
    <cellStyle name="Sortie 28 3 2 7 6" xfId="51467"/>
    <cellStyle name="Sortie 28 3 2 8" xfId="51468"/>
    <cellStyle name="Sortie 28 3 2 9" xfId="51469"/>
    <cellStyle name="Sortie 28 3 3" xfId="51470"/>
    <cellStyle name="Sortie 28 3 3 2" xfId="51471"/>
    <cellStyle name="Sortie 28 3 3 3" xfId="51472"/>
    <cellStyle name="Sortie 28 3 3 4" xfId="51473"/>
    <cellStyle name="Sortie 28 3 3 5" xfId="51474"/>
    <cellStyle name="Sortie 28 3 3 6" xfId="51475"/>
    <cellStyle name="Sortie 28 3 3 7" xfId="51476"/>
    <cellStyle name="Sortie 28 3 3 8" xfId="51477"/>
    <cellStyle name="Sortie 28 3 3 9" xfId="51478"/>
    <cellStyle name="Sortie 28 3 4" xfId="51479"/>
    <cellStyle name="Sortie 28 3 4 2" xfId="51480"/>
    <cellStyle name="Sortie 28 3 4 3" xfId="51481"/>
    <cellStyle name="Sortie 28 3 4 4" xfId="51482"/>
    <cellStyle name="Sortie 28 3 4 5" xfId="51483"/>
    <cellStyle name="Sortie 28 3 4 6" xfId="51484"/>
    <cellStyle name="Sortie 28 3 4 7" xfId="51485"/>
    <cellStyle name="Sortie 28 3 4 8" xfId="51486"/>
    <cellStyle name="Sortie 28 3 4 9" xfId="51487"/>
    <cellStyle name="Sortie 28 3 5" xfId="51488"/>
    <cellStyle name="Sortie 28 3 5 2" xfId="51489"/>
    <cellStyle name="Sortie 28 3 5 3" xfId="51490"/>
    <cellStyle name="Sortie 28 3 5 4" xfId="51491"/>
    <cellStyle name="Sortie 28 3 5 5" xfId="51492"/>
    <cellStyle name="Sortie 28 3 5 6" xfId="51493"/>
    <cellStyle name="Sortie 28 3 6" xfId="51494"/>
    <cellStyle name="Sortie 28 4" xfId="51495"/>
    <cellStyle name="Sortie 28 4 10" xfId="51496"/>
    <cellStyle name="Sortie 28 4 11" xfId="51497"/>
    <cellStyle name="Sortie 28 4 12" xfId="51498"/>
    <cellStyle name="Sortie 28 4 13" xfId="51499"/>
    <cellStyle name="Sortie 28 4 14" xfId="51500"/>
    <cellStyle name="Sortie 28 4 15" xfId="51501"/>
    <cellStyle name="Sortie 28 4 2" xfId="51502"/>
    <cellStyle name="Sortie 28 4 2 10" xfId="51503"/>
    <cellStyle name="Sortie 28 4 2 2" xfId="51504"/>
    <cellStyle name="Sortie 28 4 2 2 2" xfId="51505"/>
    <cellStyle name="Sortie 28 4 2 2 3" xfId="51506"/>
    <cellStyle name="Sortie 28 4 2 2 4" xfId="51507"/>
    <cellStyle name="Sortie 28 4 2 2 5" xfId="51508"/>
    <cellStyle name="Sortie 28 4 2 2 6" xfId="51509"/>
    <cellStyle name="Sortie 28 4 2 2 7" xfId="51510"/>
    <cellStyle name="Sortie 28 4 2 2 8" xfId="51511"/>
    <cellStyle name="Sortie 28 4 2 2 9" xfId="51512"/>
    <cellStyle name="Sortie 28 4 2 3" xfId="51513"/>
    <cellStyle name="Sortie 28 4 2 4" xfId="51514"/>
    <cellStyle name="Sortie 28 4 2 5" xfId="51515"/>
    <cellStyle name="Sortie 28 4 2 6" xfId="51516"/>
    <cellStyle name="Sortie 28 4 2 7" xfId="51517"/>
    <cellStyle name="Sortie 28 4 2 8" xfId="51518"/>
    <cellStyle name="Sortie 28 4 2 9" xfId="51519"/>
    <cellStyle name="Sortie 28 4 3" xfId="51520"/>
    <cellStyle name="Sortie 28 4 3 10" xfId="51521"/>
    <cellStyle name="Sortie 28 4 3 2" xfId="51522"/>
    <cellStyle name="Sortie 28 4 3 2 2" xfId="51523"/>
    <cellStyle name="Sortie 28 4 3 2 3" xfId="51524"/>
    <cellStyle name="Sortie 28 4 3 2 4" xfId="51525"/>
    <cellStyle name="Sortie 28 4 3 2 5" xfId="51526"/>
    <cellStyle name="Sortie 28 4 3 2 6" xfId="51527"/>
    <cellStyle name="Sortie 28 4 3 2 7" xfId="51528"/>
    <cellStyle name="Sortie 28 4 3 2 8" xfId="51529"/>
    <cellStyle name="Sortie 28 4 3 2 9" xfId="51530"/>
    <cellStyle name="Sortie 28 4 3 3" xfId="51531"/>
    <cellStyle name="Sortie 28 4 3 4" xfId="51532"/>
    <cellStyle name="Sortie 28 4 3 5" xfId="51533"/>
    <cellStyle name="Sortie 28 4 3 6" xfId="51534"/>
    <cellStyle name="Sortie 28 4 3 7" xfId="51535"/>
    <cellStyle name="Sortie 28 4 3 8" xfId="51536"/>
    <cellStyle name="Sortie 28 4 3 9" xfId="51537"/>
    <cellStyle name="Sortie 28 4 4" xfId="51538"/>
    <cellStyle name="Sortie 28 4 4 2" xfId="51539"/>
    <cellStyle name="Sortie 28 4 4 3" xfId="51540"/>
    <cellStyle name="Sortie 28 4 4 4" xfId="51541"/>
    <cellStyle name="Sortie 28 4 4 5" xfId="51542"/>
    <cellStyle name="Sortie 28 4 4 6" xfId="51543"/>
    <cellStyle name="Sortie 28 4 4 7" xfId="51544"/>
    <cellStyle name="Sortie 28 4 4 8" xfId="51545"/>
    <cellStyle name="Sortie 28 4 4 9" xfId="51546"/>
    <cellStyle name="Sortie 28 4 5" xfId="51547"/>
    <cellStyle name="Sortie 28 4 5 2" xfId="51548"/>
    <cellStyle name="Sortie 28 4 5 3" xfId="51549"/>
    <cellStyle name="Sortie 28 4 5 4" xfId="51550"/>
    <cellStyle name="Sortie 28 4 5 5" xfId="51551"/>
    <cellStyle name="Sortie 28 4 5 6" xfId="51552"/>
    <cellStyle name="Sortie 28 4 5 7" xfId="51553"/>
    <cellStyle name="Sortie 28 4 5 8" xfId="51554"/>
    <cellStyle name="Sortie 28 4 5 9" xfId="51555"/>
    <cellStyle name="Sortie 28 4 6" xfId="51556"/>
    <cellStyle name="Sortie 28 4 6 2" xfId="51557"/>
    <cellStyle name="Sortie 28 4 6 3" xfId="51558"/>
    <cellStyle name="Sortie 28 4 6 4" xfId="51559"/>
    <cellStyle name="Sortie 28 4 6 5" xfId="51560"/>
    <cellStyle name="Sortie 28 4 6 6" xfId="51561"/>
    <cellStyle name="Sortie 28 4 7" xfId="51562"/>
    <cellStyle name="Sortie 28 4 7 2" xfId="51563"/>
    <cellStyle name="Sortie 28 4 7 3" xfId="51564"/>
    <cellStyle name="Sortie 28 4 7 4" xfId="51565"/>
    <cellStyle name="Sortie 28 4 7 5" xfId="51566"/>
    <cellStyle name="Sortie 28 4 7 6" xfId="51567"/>
    <cellStyle name="Sortie 28 4 8" xfId="51568"/>
    <cellStyle name="Sortie 28 4 9" xfId="51569"/>
    <cellStyle name="Sortie 28 5" xfId="51570"/>
    <cellStyle name="Sortie 28 5 2" xfId="51571"/>
    <cellStyle name="Sortie 28 5 3" xfId="51572"/>
    <cellStyle name="Sortie 28 5 4" xfId="51573"/>
    <cellStyle name="Sortie 28 5 5" xfId="51574"/>
    <cellStyle name="Sortie 28 5 6" xfId="51575"/>
    <cellStyle name="Sortie 28 5 7" xfId="51576"/>
    <cellStyle name="Sortie 28 5 8" xfId="51577"/>
    <cellStyle name="Sortie 28 5 9" xfId="51578"/>
    <cellStyle name="Sortie 28 6" xfId="51579"/>
    <cellStyle name="Sortie 28 6 2" xfId="51580"/>
    <cellStyle name="Sortie 28 6 3" xfId="51581"/>
    <cellStyle name="Sortie 28 6 4" xfId="51582"/>
    <cellStyle name="Sortie 28 6 5" xfId="51583"/>
    <cellStyle name="Sortie 28 6 6" xfId="51584"/>
    <cellStyle name="Sortie 28 6 7" xfId="51585"/>
    <cellStyle name="Sortie 28 6 8" xfId="51586"/>
    <cellStyle name="Sortie 28 6 9" xfId="51587"/>
    <cellStyle name="Sortie 28 7" xfId="51588"/>
    <cellStyle name="Sortie 28 7 2" xfId="51589"/>
    <cellStyle name="Sortie 28 7 3" xfId="51590"/>
    <cellStyle name="Sortie 28 7 4" xfId="51591"/>
    <cellStyle name="Sortie 28 7 5" xfId="51592"/>
    <cellStyle name="Sortie 28 7 6" xfId="51593"/>
    <cellStyle name="Sortie 28 8" xfId="51594"/>
    <cellStyle name="Sortie 29" xfId="51595"/>
    <cellStyle name="Sortie 29 2" xfId="51596"/>
    <cellStyle name="Sortie 29 2 2" xfId="51597"/>
    <cellStyle name="Sortie 29 2 2 2" xfId="51598"/>
    <cellStyle name="Sortie 29 2 2 2 10" xfId="51599"/>
    <cellStyle name="Sortie 29 2 2 2 11" xfId="51600"/>
    <cellStyle name="Sortie 29 2 2 2 12" xfId="51601"/>
    <cellStyle name="Sortie 29 2 2 2 13" xfId="51602"/>
    <cellStyle name="Sortie 29 2 2 2 14" xfId="51603"/>
    <cellStyle name="Sortie 29 2 2 2 15" xfId="51604"/>
    <cellStyle name="Sortie 29 2 2 2 2" xfId="51605"/>
    <cellStyle name="Sortie 29 2 2 2 2 10" xfId="51606"/>
    <cellStyle name="Sortie 29 2 2 2 2 2" xfId="51607"/>
    <cellStyle name="Sortie 29 2 2 2 2 2 2" xfId="51608"/>
    <cellStyle name="Sortie 29 2 2 2 2 2 3" xfId="51609"/>
    <cellStyle name="Sortie 29 2 2 2 2 2 4" xfId="51610"/>
    <cellStyle name="Sortie 29 2 2 2 2 2 5" xfId="51611"/>
    <cellStyle name="Sortie 29 2 2 2 2 2 6" xfId="51612"/>
    <cellStyle name="Sortie 29 2 2 2 2 2 7" xfId="51613"/>
    <cellStyle name="Sortie 29 2 2 2 2 2 8" xfId="51614"/>
    <cellStyle name="Sortie 29 2 2 2 2 2 9" xfId="51615"/>
    <cellStyle name="Sortie 29 2 2 2 2 3" xfId="51616"/>
    <cellStyle name="Sortie 29 2 2 2 2 4" xfId="51617"/>
    <cellStyle name="Sortie 29 2 2 2 2 5" xfId="51618"/>
    <cellStyle name="Sortie 29 2 2 2 2 6" xfId="51619"/>
    <cellStyle name="Sortie 29 2 2 2 2 7" xfId="51620"/>
    <cellStyle name="Sortie 29 2 2 2 2 8" xfId="51621"/>
    <cellStyle name="Sortie 29 2 2 2 2 9" xfId="51622"/>
    <cellStyle name="Sortie 29 2 2 2 3" xfId="51623"/>
    <cellStyle name="Sortie 29 2 2 2 3 10" xfId="51624"/>
    <cellStyle name="Sortie 29 2 2 2 3 2" xfId="51625"/>
    <cellStyle name="Sortie 29 2 2 2 3 2 2" xfId="51626"/>
    <cellStyle name="Sortie 29 2 2 2 3 2 3" xfId="51627"/>
    <cellStyle name="Sortie 29 2 2 2 3 2 4" xfId="51628"/>
    <cellStyle name="Sortie 29 2 2 2 3 2 5" xfId="51629"/>
    <cellStyle name="Sortie 29 2 2 2 3 2 6" xfId="51630"/>
    <cellStyle name="Sortie 29 2 2 2 3 2 7" xfId="51631"/>
    <cellStyle name="Sortie 29 2 2 2 3 2 8" xfId="51632"/>
    <cellStyle name="Sortie 29 2 2 2 3 2 9" xfId="51633"/>
    <cellStyle name="Sortie 29 2 2 2 3 3" xfId="51634"/>
    <cellStyle name="Sortie 29 2 2 2 3 4" xfId="51635"/>
    <cellStyle name="Sortie 29 2 2 2 3 5" xfId="51636"/>
    <cellStyle name="Sortie 29 2 2 2 3 6" xfId="51637"/>
    <cellStyle name="Sortie 29 2 2 2 3 7" xfId="51638"/>
    <cellStyle name="Sortie 29 2 2 2 3 8" xfId="51639"/>
    <cellStyle name="Sortie 29 2 2 2 3 9" xfId="51640"/>
    <cellStyle name="Sortie 29 2 2 2 4" xfId="51641"/>
    <cellStyle name="Sortie 29 2 2 2 4 2" xfId="51642"/>
    <cellStyle name="Sortie 29 2 2 2 4 3" xfId="51643"/>
    <cellStyle name="Sortie 29 2 2 2 4 4" xfId="51644"/>
    <cellStyle name="Sortie 29 2 2 2 4 5" xfId="51645"/>
    <cellStyle name="Sortie 29 2 2 2 4 6" xfId="51646"/>
    <cellStyle name="Sortie 29 2 2 2 4 7" xfId="51647"/>
    <cellStyle name="Sortie 29 2 2 2 4 8" xfId="51648"/>
    <cellStyle name="Sortie 29 2 2 2 4 9" xfId="51649"/>
    <cellStyle name="Sortie 29 2 2 2 5" xfId="51650"/>
    <cellStyle name="Sortie 29 2 2 2 5 2" xfId="51651"/>
    <cellStyle name="Sortie 29 2 2 2 5 3" xfId="51652"/>
    <cellStyle name="Sortie 29 2 2 2 5 4" xfId="51653"/>
    <cellStyle name="Sortie 29 2 2 2 5 5" xfId="51654"/>
    <cellStyle name="Sortie 29 2 2 2 5 6" xfId="51655"/>
    <cellStyle name="Sortie 29 2 2 2 5 7" xfId="51656"/>
    <cellStyle name="Sortie 29 2 2 2 5 8" xfId="51657"/>
    <cellStyle name="Sortie 29 2 2 2 5 9" xfId="51658"/>
    <cellStyle name="Sortie 29 2 2 2 6" xfId="51659"/>
    <cellStyle name="Sortie 29 2 2 2 6 2" xfId="51660"/>
    <cellStyle name="Sortie 29 2 2 2 6 3" xfId="51661"/>
    <cellStyle name="Sortie 29 2 2 2 6 4" xfId="51662"/>
    <cellStyle name="Sortie 29 2 2 2 6 5" xfId="51663"/>
    <cellStyle name="Sortie 29 2 2 2 6 6" xfId="51664"/>
    <cellStyle name="Sortie 29 2 2 2 7" xfId="51665"/>
    <cellStyle name="Sortie 29 2 2 2 7 2" xfId="51666"/>
    <cellStyle name="Sortie 29 2 2 2 7 3" xfId="51667"/>
    <cellStyle name="Sortie 29 2 2 2 7 4" xfId="51668"/>
    <cellStyle name="Sortie 29 2 2 2 7 5" xfId="51669"/>
    <cellStyle name="Sortie 29 2 2 2 7 6" xfId="51670"/>
    <cellStyle name="Sortie 29 2 2 2 8" xfId="51671"/>
    <cellStyle name="Sortie 29 2 2 2 9" xfId="51672"/>
    <cellStyle name="Sortie 29 2 2 3" xfId="51673"/>
    <cellStyle name="Sortie 29 2 2 3 2" xfId="51674"/>
    <cellStyle name="Sortie 29 2 2 3 3" xfId="51675"/>
    <cellStyle name="Sortie 29 2 2 3 4" xfId="51676"/>
    <cellStyle name="Sortie 29 2 2 3 5" xfId="51677"/>
    <cellStyle name="Sortie 29 2 2 3 6" xfId="51678"/>
    <cellStyle name="Sortie 29 2 2 3 7" xfId="51679"/>
    <cellStyle name="Sortie 29 2 2 3 8" xfId="51680"/>
    <cellStyle name="Sortie 29 2 2 3 9" xfId="51681"/>
    <cellStyle name="Sortie 29 2 2 4" xfId="51682"/>
    <cellStyle name="Sortie 29 2 2 4 2" xfId="51683"/>
    <cellStyle name="Sortie 29 2 2 4 3" xfId="51684"/>
    <cellStyle name="Sortie 29 2 2 4 4" xfId="51685"/>
    <cellStyle name="Sortie 29 2 2 4 5" xfId="51686"/>
    <cellStyle name="Sortie 29 2 2 4 6" xfId="51687"/>
    <cellStyle name="Sortie 29 2 2 4 7" xfId="51688"/>
    <cellStyle name="Sortie 29 2 2 4 8" xfId="51689"/>
    <cellStyle name="Sortie 29 2 2 4 9" xfId="51690"/>
    <cellStyle name="Sortie 29 2 2 5" xfId="51691"/>
    <cellStyle name="Sortie 29 2 2 5 2" xfId="51692"/>
    <cellStyle name="Sortie 29 2 2 5 3" xfId="51693"/>
    <cellStyle name="Sortie 29 2 2 5 4" xfId="51694"/>
    <cellStyle name="Sortie 29 2 2 5 5" xfId="51695"/>
    <cellStyle name="Sortie 29 2 2 5 6" xfId="51696"/>
    <cellStyle name="Sortie 29 2 2 6" xfId="51697"/>
    <cellStyle name="Sortie 29 2 3" xfId="51698"/>
    <cellStyle name="Sortie 29 2 3 10" xfId="51699"/>
    <cellStyle name="Sortie 29 2 3 11" xfId="51700"/>
    <cellStyle name="Sortie 29 2 3 12" xfId="51701"/>
    <cellStyle name="Sortie 29 2 3 13" xfId="51702"/>
    <cellStyle name="Sortie 29 2 3 14" xfId="51703"/>
    <cellStyle name="Sortie 29 2 3 15" xfId="51704"/>
    <cellStyle name="Sortie 29 2 3 2" xfId="51705"/>
    <cellStyle name="Sortie 29 2 3 2 10" xfId="51706"/>
    <cellStyle name="Sortie 29 2 3 2 2" xfId="51707"/>
    <cellStyle name="Sortie 29 2 3 2 2 2" xfId="51708"/>
    <cellStyle name="Sortie 29 2 3 2 2 3" xfId="51709"/>
    <cellStyle name="Sortie 29 2 3 2 2 4" xfId="51710"/>
    <cellStyle name="Sortie 29 2 3 2 2 5" xfId="51711"/>
    <cellStyle name="Sortie 29 2 3 2 2 6" xfId="51712"/>
    <cellStyle name="Sortie 29 2 3 2 2 7" xfId="51713"/>
    <cellStyle name="Sortie 29 2 3 2 2 8" xfId="51714"/>
    <cellStyle name="Sortie 29 2 3 2 2 9" xfId="51715"/>
    <cellStyle name="Sortie 29 2 3 2 3" xfId="51716"/>
    <cellStyle name="Sortie 29 2 3 2 4" xfId="51717"/>
    <cellStyle name="Sortie 29 2 3 2 5" xfId="51718"/>
    <cellStyle name="Sortie 29 2 3 2 6" xfId="51719"/>
    <cellStyle name="Sortie 29 2 3 2 7" xfId="51720"/>
    <cellStyle name="Sortie 29 2 3 2 8" xfId="51721"/>
    <cellStyle name="Sortie 29 2 3 2 9" xfId="51722"/>
    <cellStyle name="Sortie 29 2 3 3" xfId="51723"/>
    <cellStyle name="Sortie 29 2 3 3 10" xfId="51724"/>
    <cellStyle name="Sortie 29 2 3 3 2" xfId="51725"/>
    <cellStyle name="Sortie 29 2 3 3 2 2" xfId="51726"/>
    <cellStyle name="Sortie 29 2 3 3 2 3" xfId="51727"/>
    <cellStyle name="Sortie 29 2 3 3 2 4" xfId="51728"/>
    <cellStyle name="Sortie 29 2 3 3 2 5" xfId="51729"/>
    <cellStyle name="Sortie 29 2 3 3 2 6" xfId="51730"/>
    <cellStyle name="Sortie 29 2 3 3 2 7" xfId="51731"/>
    <cellStyle name="Sortie 29 2 3 3 2 8" xfId="51732"/>
    <cellStyle name="Sortie 29 2 3 3 2 9" xfId="51733"/>
    <cellStyle name="Sortie 29 2 3 3 3" xfId="51734"/>
    <cellStyle name="Sortie 29 2 3 3 4" xfId="51735"/>
    <cellStyle name="Sortie 29 2 3 3 5" xfId="51736"/>
    <cellStyle name="Sortie 29 2 3 3 6" xfId="51737"/>
    <cellStyle name="Sortie 29 2 3 3 7" xfId="51738"/>
    <cellStyle name="Sortie 29 2 3 3 8" xfId="51739"/>
    <cellStyle name="Sortie 29 2 3 3 9" xfId="51740"/>
    <cellStyle name="Sortie 29 2 3 4" xfId="51741"/>
    <cellStyle name="Sortie 29 2 3 4 2" xfId="51742"/>
    <cellStyle name="Sortie 29 2 3 4 3" xfId="51743"/>
    <cellStyle name="Sortie 29 2 3 4 4" xfId="51744"/>
    <cellStyle name="Sortie 29 2 3 4 5" xfId="51745"/>
    <cellStyle name="Sortie 29 2 3 4 6" xfId="51746"/>
    <cellStyle name="Sortie 29 2 3 4 7" xfId="51747"/>
    <cellStyle name="Sortie 29 2 3 4 8" xfId="51748"/>
    <cellStyle name="Sortie 29 2 3 4 9" xfId="51749"/>
    <cellStyle name="Sortie 29 2 3 5" xfId="51750"/>
    <cellStyle name="Sortie 29 2 3 5 2" xfId="51751"/>
    <cellStyle name="Sortie 29 2 3 5 3" xfId="51752"/>
    <cellStyle name="Sortie 29 2 3 5 4" xfId="51753"/>
    <cellStyle name="Sortie 29 2 3 5 5" xfId="51754"/>
    <cellStyle name="Sortie 29 2 3 5 6" xfId="51755"/>
    <cellStyle name="Sortie 29 2 3 5 7" xfId="51756"/>
    <cellStyle name="Sortie 29 2 3 5 8" xfId="51757"/>
    <cellStyle name="Sortie 29 2 3 5 9" xfId="51758"/>
    <cellStyle name="Sortie 29 2 3 6" xfId="51759"/>
    <cellStyle name="Sortie 29 2 3 6 2" xfId="51760"/>
    <cellStyle name="Sortie 29 2 3 6 3" xfId="51761"/>
    <cellStyle name="Sortie 29 2 3 6 4" xfId="51762"/>
    <cellStyle name="Sortie 29 2 3 6 5" xfId="51763"/>
    <cellStyle name="Sortie 29 2 3 6 6" xfId="51764"/>
    <cellStyle name="Sortie 29 2 3 7" xfId="51765"/>
    <cellStyle name="Sortie 29 2 3 7 2" xfId="51766"/>
    <cellStyle name="Sortie 29 2 3 7 3" xfId="51767"/>
    <cellStyle name="Sortie 29 2 3 7 4" xfId="51768"/>
    <cellStyle name="Sortie 29 2 3 7 5" xfId="51769"/>
    <cellStyle name="Sortie 29 2 3 7 6" xfId="51770"/>
    <cellStyle name="Sortie 29 2 3 8" xfId="51771"/>
    <cellStyle name="Sortie 29 2 3 9" xfId="51772"/>
    <cellStyle name="Sortie 29 2 4" xfId="51773"/>
    <cellStyle name="Sortie 29 2 4 2" xfId="51774"/>
    <cellStyle name="Sortie 29 2 4 3" xfId="51775"/>
    <cellStyle name="Sortie 29 2 4 4" xfId="51776"/>
    <cellStyle name="Sortie 29 2 4 5" xfId="51777"/>
    <cellStyle name="Sortie 29 2 4 6" xfId="51778"/>
    <cellStyle name="Sortie 29 2 4 7" xfId="51779"/>
    <cellStyle name="Sortie 29 2 4 8" xfId="51780"/>
    <cellStyle name="Sortie 29 2 4 9" xfId="51781"/>
    <cellStyle name="Sortie 29 2 5" xfId="51782"/>
    <cellStyle name="Sortie 29 2 5 2" xfId="51783"/>
    <cellStyle name="Sortie 29 2 5 3" xfId="51784"/>
    <cellStyle name="Sortie 29 2 5 4" xfId="51785"/>
    <cellStyle name="Sortie 29 2 5 5" xfId="51786"/>
    <cellStyle name="Sortie 29 2 5 6" xfId="51787"/>
    <cellStyle name="Sortie 29 2 5 7" xfId="51788"/>
    <cellStyle name="Sortie 29 2 5 8" xfId="51789"/>
    <cellStyle name="Sortie 29 2 5 9" xfId="51790"/>
    <cellStyle name="Sortie 29 2 6" xfId="51791"/>
    <cellStyle name="Sortie 29 2 6 2" xfId="51792"/>
    <cellStyle name="Sortie 29 2 6 3" xfId="51793"/>
    <cellStyle name="Sortie 29 2 6 4" xfId="51794"/>
    <cellStyle name="Sortie 29 2 6 5" xfId="51795"/>
    <cellStyle name="Sortie 29 2 6 6" xfId="51796"/>
    <cellStyle name="Sortie 29 2 7" xfId="51797"/>
    <cellStyle name="Sortie 29 3" xfId="51798"/>
    <cellStyle name="Sortie 29 3 2" xfId="51799"/>
    <cellStyle name="Sortie 29 3 2 10" xfId="51800"/>
    <cellStyle name="Sortie 29 3 2 11" xfId="51801"/>
    <cellStyle name="Sortie 29 3 2 12" xfId="51802"/>
    <cellStyle name="Sortie 29 3 2 13" xfId="51803"/>
    <cellStyle name="Sortie 29 3 2 14" xfId="51804"/>
    <cellStyle name="Sortie 29 3 2 15" xfId="51805"/>
    <cellStyle name="Sortie 29 3 2 2" xfId="51806"/>
    <cellStyle name="Sortie 29 3 2 2 10" xfId="51807"/>
    <cellStyle name="Sortie 29 3 2 2 2" xfId="51808"/>
    <cellStyle name="Sortie 29 3 2 2 2 2" xfId="51809"/>
    <cellStyle name="Sortie 29 3 2 2 2 3" xfId="51810"/>
    <cellStyle name="Sortie 29 3 2 2 2 4" xfId="51811"/>
    <cellStyle name="Sortie 29 3 2 2 2 5" xfId="51812"/>
    <cellStyle name="Sortie 29 3 2 2 2 6" xfId="51813"/>
    <cellStyle name="Sortie 29 3 2 2 2 7" xfId="51814"/>
    <cellStyle name="Sortie 29 3 2 2 2 8" xfId="51815"/>
    <cellStyle name="Sortie 29 3 2 2 2 9" xfId="51816"/>
    <cellStyle name="Sortie 29 3 2 2 3" xfId="51817"/>
    <cellStyle name="Sortie 29 3 2 2 4" xfId="51818"/>
    <cellStyle name="Sortie 29 3 2 2 5" xfId="51819"/>
    <cellStyle name="Sortie 29 3 2 2 6" xfId="51820"/>
    <cellStyle name="Sortie 29 3 2 2 7" xfId="51821"/>
    <cellStyle name="Sortie 29 3 2 2 8" xfId="51822"/>
    <cellStyle name="Sortie 29 3 2 2 9" xfId="51823"/>
    <cellStyle name="Sortie 29 3 2 3" xfId="51824"/>
    <cellStyle name="Sortie 29 3 2 3 10" xfId="51825"/>
    <cellStyle name="Sortie 29 3 2 3 2" xfId="51826"/>
    <cellStyle name="Sortie 29 3 2 3 2 2" xfId="51827"/>
    <cellStyle name="Sortie 29 3 2 3 2 3" xfId="51828"/>
    <cellStyle name="Sortie 29 3 2 3 2 4" xfId="51829"/>
    <cellStyle name="Sortie 29 3 2 3 2 5" xfId="51830"/>
    <cellStyle name="Sortie 29 3 2 3 2 6" xfId="51831"/>
    <cellStyle name="Sortie 29 3 2 3 2 7" xfId="51832"/>
    <cellStyle name="Sortie 29 3 2 3 2 8" xfId="51833"/>
    <cellStyle name="Sortie 29 3 2 3 2 9" xfId="51834"/>
    <cellStyle name="Sortie 29 3 2 3 3" xfId="51835"/>
    <cellStyle name="Sortie 29 3 2 3 4" xfId="51836"/>
    <cellStyle name="Sortie 29 3 2 3 5" xfId="51837"/>
    <cellStyle name="Sortie 29 3 2 3 6" xfId="51838"/>
    <cellStyle name="Sortie 29 3 2 3 7" xfId="51839"/>
    <cellStyle name="Sortie 29 3 2 3 8" xfId="51840"/>
    <cellStyle name="Sortie 29 3 2 3 9" xfId="51841"/>
    <cellStyle name="Sortie 29 3 2 4" xfId="51842"/>
    <cellStyle name="Sortie 29 3 2 4 2" xfId="51843"/>
    <cellStyle name="Sortie 29 3 2 4 3" xfId="51844"/>
    <cellStyle name="Sortie 29 3 2 4 4" xfId="51845"/>
    <cellStyle name="Sortie 29 3 2 4 5" xfId="51846"/>
    <cellStyle name="Sortie 29 3 2 4 6" xfId="51847"/>
    <cellStyle name="Sortie 29 3 2 4 7" xfId="51848"/>
    <cellStyle name="Sortie 29 3 2 4 8" xfId="51849"/>
    <cellStyle name="Sortie 29 3 2 4 9" xfId="51850"/>
    <cellStyle name="Sortie 29 3 2 5" xfId="51851"/>
    <cellStyle name="Sortie 29 3 2 5 2" xfId="51852"/>
    <cellStyle name="Sortie 29 3 2 5 3" xfId="51853"/>
    <cellStyle name="Sortie 29 3 2 5 4" xfId="51854"/>
    <cellStyle name="Sortie 29 3 2 5 5" xfId="51855"/>
    <cellStyle name="Sortie 29 3 2 5 6" xfId="51856"/>
    <cellStyle name="Sortie 29 3 2 5 7" xfId="51857"/>
    <cellStyle name="Sortie 29 3 2 5 8" xfId="51858"/>
    <cellStyle name="Sortie 29 3 2 5 9" xfId="51859"/>
    <cellStyle name="Sortie 29 3 2 6" xfId="51860"/>
    <cellStyle name="Sortie 29 3 2 6 2" xfId="51861"/>
    <cellStyle name="Sortie 29 3 2 6 3" xfId="51862"/>
    <cellStyle name="Sortie 29 3 2 6 4" xfId="51863"/>
    <cellStyle name="Sortie 29 3 2 6 5" xfId="51864"/>
    <cellStyle name="Sortie 29 3 2 6 6" xfId="51865"/>
    <cellStyle name="Sortie 29 3 2 7" xfId="51866"/>
    <cellStyle name="Sortie 29 3 2 7 2" xfId="51867"/>
    <cellStyle name="Sortie 29 3 2 7 3" xfId="51868"/>
    <cellStyle name="Sortie 29 3 2 7 4" xfId="51869"/>
    <cellStyle name="Sortie 29 3 2 7 5" xfId="51870"/>
    <cellStyle name="Sortie 29 3 2 7 6" xfId="51871"/>
    <cellStyle name="Sortie 29 3 2 8" xfId="51872"/>
    <cellStyle name="Sortie 29 3 2 9" xfId="51873"/>
    <cellStyle name="Sortie 29 3 3" xfId="51874"/>
    <cellStyle name="Sortie 29 3 3 2" xfId="51875"/>
    <cellStyle name="Sortie 29 3 3 3" xfId="51876"/>
    <cellStyle name="Sortie 29 3 3 4" xfId="51877"/>
    <cellStyle name="Sortie 29 3 3 5" xfId="51878"/>
    <cellStyle name="Sortie 29 3 3 6" xfId="51879"/>
    <cellStyle name="Sortie 29 3 3 7" xfId="51880"/>
    <cellStyle name="Sortie 29 3 3 8" xfId="51881"/>
    <cellStyle name="Sortie 29 3 3 9" xfId="51882"/>
    <cellStyle name="Sortie 29 3 4" xfId="51883"/>
    <cellStyle name="Sortie 29 3 4 2" xfId="51884"/>
    <cellStyle name="Sortie 29 3 4 3" xfId="51885"/>
    <cellStyle name="Sortie 29 3 4 4" xfId="51886"/>
    <cellStyle name="Sortie 29 3 4 5" xfId="51887"/>
    <cellStyle name="Sortie 29 3 4 6" xfId="51888"/>
    <cellStyle name="Sortie 29 3 4 7" xfId="51889"/>
    <cellStyle name="Sortie 29 3 4 8" xfId="51890"/>
    <cellStyle name="Sortie 29 3 4 9" xfId="51891"/>
    <cellStyle name="Sortie 29 3 5" xfId="51892"/>
    <cellStyle name="Sortie 29 3 5 2" xfId="51893"/>
    <cellStyle name="Sortie 29 3 5 3" xfId="51894"/>
    <cellStyle name="Sortie 29 3 5 4" xfId="51895"/>
    <cellStyle name="Sortie 29 3 5 5" xfId="51896"/>
    <cellStyle name="Sortie 29 3 5 6" xfId="51897"/>
    <cellStyle name="Sortie 29 3 6" xfId="51898"/>
    <cellStyle name="Sortie 29 4" xfId="51899"/>
    <cellStyle name="Sortie 29 4 10" xfId="51900"/>
    <cellStyle name="Sortie 29 4 11" xfId="51901"/>
    <cellStyle name="Sortie 29 4 12" xfId="51902"/>
    <cellStyle name="Sortie 29 4 13" xfId="51903"/>
    <cellStyle name="Sortie 29 4 14" xfId="51904"/>
    <cellStyle name="Sortie 29 4 15" xfId="51905"/>
    <cellStyle name="Sortie 29 4 2" xfId="51906"/>
    <cellStyle name="Sortie 29 4 2 10" xfId="51907"/>
    <cellStyle name="Sortie 29 4 2 2" xfId="51908"/>
    <cellStyle name="Sortie 29 4 2 2 2" xfId="51909"/>
    <cellStyle name="Sortie 29 4 2 2 3" xfId="51910"/>
    <cellStyle name="Sortie 29 4 2 2 4" xfId="51911"/>
    <cellStyle name="Sortie 29 4 2 2 5" xfId="51912"/>
    <cellStyle name="Sortie 29 4 2 2 6" xfId="51913"/>
    <cellStyle name="Sortie 29 4 2 2 7" xfId="51914"/>
    <cellStyle name="Sortie 29 4 2 2 8" xfId="51915"/>
    <cellStyle name="Sortie 29 4 2 2 9" xfId="51916"/>
    <cellStyle name="Sortie 29 4 2 3" xfId="51917"/>
    <cellStyle name="Sortie 29 4 2 4" xfId="51918"/>
    <cellStyle name="Sortie 29 4 2 5" xfId="51919"/>
    <cellStyle name="Sortie 29 4 2 6" xfId="51920"/>
    <cellStyle name="Sortie 29 4 2 7" xfId="51921"/>
    <cellStyle name="Sortie 29 4 2 8" xfId="51922"/>
    <cellStyle name="Sortie 29 4 2 9" xfId="51923"/>
    <cellStyle name="Sortie 29 4 3" xfId="51924"/>
    <cellStyle name="Sortie 29 4 3 10" xfId="51925"/>
    <cellStyle name="Sortie 29 4 3 2" xfId="51926"/>
    <cellStyle name="Sortie 29 4 3 2 2" xfId="51927"/>
    <cellStyle name="Sortie 29 4 3 2 3" xfId="51928"/>
    <cellStyle name="Sortie 29 4 3 2 4" xfId="51929"/>
    <cellStyle name="Sortie 29 4 3 2 5" xfId="51930"/>
    <cellStyle name="Sortie 29 4 3 2 6" xfId="51931"/>
    <cellStyle name="Sortie 29 4 3 2 7" xfId="51932"/>
    <cellStyle name="Sortie 29 4 3 2 8" xfId="51933"/>
    <cellStyle name="Sortie 29 4 3 2 9" xfId="51934"/>
    <cellStyle name="Sortie 29 4 3 3" xfId="51935"/>
    <cellStyle name="Sortie 29 4 3 4" xfId="51936"/>
    <cellStyle name="Sortie 29 4 3 5" xfId="51937"/>
    <cellStyle name="Sortie 29 4 3 6" xfId="51938"/>
    <cellStyle name="Sortie 29 4 3 7" xfId="51939"/>
    <cellStyle name="Sortie 29 4 3 8" xfId="51940"/>
    <cellStyle name="Sortie 29 4 3 9" xfId="51941"/>
    <cellStyle name="Sortie 29 4 4" xfId="51942"/>
    <cellStyle name="Sortie 29 4 4 2" xfId="51943"/>
    <cellStyle name="Sortie 29 4 4 3" xfId="51944"/>
    <cellStyle name="Sortie 29 4 4 4" xfId="51945"/>
    <cellStyle name="Sortie 29 4 4 5" xfId="51946"/>
    <cellStyle name="Sortie 29 4 4 6" xfId="51947"/>
    <cellStyle name="Sortie 29 4 4 7" xfId="51948"/>
    <cellStyle name="Sortie 29 4 4 8" xfId="51949"/>
    <cellStyle name="Sortie 29 4 4 9" xfId="51950"/>
    <cellStyle name="Sortie 29 4 5" xfId="51951"/>
    <cellStyle name="Sortie 29 4 5 2" xfId="51952"/>
    <cellStyle name="Sortie 29 4 5 3" xfId="51953"/>
    <cellStyle name="Sortie 29 4 5 4" xfId="51954"/>
    <cellStyle name="Sortie 29 4 5 5" xfId="51955"/>
    <cellStyle name="Sortie 29 4 5 6" xfId="51956"/>
    <cellStyle name="Sortie 29 4 5 7" xfId="51957"/>
    <cellStyle name="Sortie 29 4 5 8" xfId="51958"/>
    <cellStyle name="Sortie 29 4 5 9" xfId="51959"/>
    <cellStyle name="Sortie 29 4 6" xfId="51960"/>
    <cellStyle name="Sortie 29 4 6 2" xfId="51961"/>
    <cellStyle name="Sortie 29 4 6 3" xfId="51962"/>
    <cellStyle name="Sortie 29 4 6 4" xfId="51963"/>
    <cellStyle name="Sortie 29 4 6 5" xfId="51964"/>
    <cellStyle name="Sortie 29 4 6 6" xfId="51965"/>
    <cellStyle name="Sortie 29 4 7" xfId="51966"/>
    <cellStyle name="Sortie 29 4 7 2" xfId="51967"/>
    <cellStyle name="Sortie 29 4 7 3" xfId="51968"/>
    <cellStyle name="Sortie 29 4 7 4" xfId="51969"/>
    <cellStyle name="Sortie 29 4 7 5" xfId="51970"/>
    <cellStyle name="Sortie 29 4 7 6" xfId="51971"/>
    <cellStyle name="Sortie 29 4 8" xfId="51972"/>
    <cellStyle name="Sortie 29 4 9" xfId="51973"/>
    <cellStyle name="Sortie 29 5" xfId="51974"/>
    <cellStyle name="Sortie 29 5 2" xfId="51975"/>
    <cellStyle name="Sortie 29 5 3" xfId="51976"/>
    <cellStyle name="Sortie 29 5 4" xfId="51977"/>
    <cellStyle name="Sortie 29 5 5" xfId="51978"/>
    <cellStyle name="Sortie 29 5 6" xfId="51979"/>
    <cellStyle name="Sortie 29 5 7" xfId="51980"/>
    <cellStyle name="Sortie 29 5 8" xfId="51981"/>
    <cellStyle name="Sortie 29 5 9" xfId="51982"/>
    <cellStyle name="Sortie 29 6" xfId="51983"/>
    <cellStyle name="Sortie 29 6 2" xfId="51984"/>
    <cellStyle name="Sortie 29 6 3" xfId="51985"/>
    <cellStyle name="Sortie 29 6 4" xfId="51986"/>
    <cellStyle name="Sortie 29 6 5" xfId="51987"/>
    <cellStyle name="Sortie 29 6 6" xfId="51988"/>
    <cellStyle name="Sortie 29 6 7" xfId="51989"/>
    <cellStyle name="Sortie 29 6 8" xfId="51990"/>
    <cellStyle name="Sortie 29 6 9" xfId="51991"/>
    <cellStyle name="Sortie 29 7" xfId="51992"/>
    <cellStyle name="Sortie 29 7 2" xfId="51993"/>
    <cellStyle name="Sortie 29 7 3" xfId="51994"/>
    <cellStyle name="Sortie 29 7 4" xfId="51995"/>
    <cellStyle name="Sortie 29 7 5" xfId="51996"/>
    <cellStyle name="Sortie 29 7 6" xfId="51997"/>
    <cellStyle name="Sortie 29 8" xfId="51998"/>
    <cellStyle name="Sortie 3" xfId="51999"/>
    <cellStyle name="Sortie 3 2" xfId="52000"/>
    <cellStyle name="Sortie 3 2 2" xfId="52001"/>
    <cellStyle name="Sortie 3 2 2 2" xfId="52002"/>
    <cellStyle name="Sortie 3 2 2 2 10" xfId="52003"/>
    <cellStyle name="Sortie 3 2 2 2 11" xfId="52004"/>
    <cellStyle name="Sortie 3 2 2 2 12" xfId="52005"/>
    <cellStyle name="Sortie 3 2 2 2 13" xfId="52006"/>
    <cellStyle name="Sortie 3 2 2 2 14" xfId="52007"/>
    <cellStyle name="Sortie 3 2 2 2 15" xfId="52008"/>
    <cellStyle name="Sortie 3 2 2 2 2" xfId="52009"/>
    <cellStyle name="Sortie 3 2 2 2 2 10" xfId="52010"/>
    <cellStyle name="Sortie 3 2 2 2 2 2" xfId="52011"/>
    <cellStyle name="Sortie 3 2 2 2 2 2 2" xfId="52012"/>
    <cellStyle name="Sortie 3 2 2 2 2 2 3" xfId="52013"/>
    <cellStyle name="Sortie 3 2 2 2 2 2 4" xfId="52014"/>
    <cellStyle name="Sortie 3 2 2 2 2 2 5" xfId="52015"/>
    <cellStyle name="Sortie 3 2 2 2 2 2 6" xfId="52016"/>
    <cellStyle name="Sortie 3 2 2 2 2 2 7" xfId="52017"/>
    <cellStyle name="Sortie 3 2 2 2 2 2 8" xfId="52018"/>
    <cellStyle name="Sortie 3 2 2 2 2 2 9" xfId="52019"/>
    <cellStyle name="Sortie 3 2 2 2 2 3" xfId="52020"/>
    <cellStyle name="Sortie 3 2 2 2 2 4" xfId="52021"/>
    <cellStyle name="Sortie 3 2 2 2 2 5" xfId="52022"/>
    <cellStyle name="Sortie 3 2 2 2 2 6" xfId="52023"/>
    <cellStyle name="Sortie 3 2 2 2 2 7" xfId="52024"/>
    <cellStyle name="Sortie 3 2 2 2 2 8" xfId="52025"/>
    <cellStyle name="Sortie 3 2 2 2 2 9" xfId="52026"/>
    <cellStyle name="Sortie 3 2 2 2 3" xfId="52027"/>
    <cellStyle name="Sortie 3 2 2 2 3 10" xfId="52028"/>
    <cellStyle name="Sortie 3 2 2 2 3 2" xfId="52029"/>
    <cellStyle name="Sortie 3 2 2 2 3 2 2" xfId="52030"/>
    <cellStyle name="Sortie 3 2 2 2 3 2 3" xfId="52031"/>
    <cellStyle name="Sortie 3 2 2 2 3 2 4" xfId="52032"/>
    <cellStyle name="Sortie 3 2 2 2 3 2 5" xfId="52033"/>
    <cellStyle name="Sortie 3 2 2 2 3 2 6" xfId="52034"/>
    <cellStyle name="Sortie 3 2 2 2 3 2 7" xfId="52035"/>
    <cellStyle name="Sortie 3 2 2 2 3 2 8" xfId="52036"/>
    <cellStyle name="Sortie 3 2 2 2 3 2 9" xfId="52037"/>
    <cellStyle name="Sortie 3 2 2 2 3 3" xfId="52038"/>
    <cellStyle name="Sortie 3 2 2 2 3 4" xfId="52039"/>
    <cellStyle name="Sortie 3 2 2 2 3 5" xfId="52040"/>
    <cellStyle name="Sortie 3 2 2 2 3 6" xfId="52041"/>
    <cellStyle name="Sortie 3 2 2 2 3 7" xfId="52042"/>
    <cellStyle name="Sortie 3 2 2 2 3 8" xfId="52043"/>
    <cellStyle name="Sortie 3 2 2 2 3 9" xfId="52044"/>
    <cellStyle name="Sortie 3 2 2 2 4" xfId="52045"/>
    <cellStyle name="Sortie 3 2 2 2 4 2" xfId="52046"/>
    <cellStyle name="Sortie 3 2 2 2 4 3" xfId="52047"/>
    <cellStyle name="Sortie 3 2 2 2 4 4" xfId="52048"/>
    <cellStyle name="Sortie 3 2 2 2 4 5" xfId="52049"/>
    <cellStyle name="Sortie 3 2 2 2 4 6" xfId="52050"/>
    <cellStyle name="Sortie 3 2 2 2 4 7" xfId="52051"/>
    <cellStyle name="Sortie 3 2 2 2 4 8" xfId="52052"/>
    <cellStyle name="Sortie 3 2 2 2 4 9" xfId="52053"/>
    <cellStyle name="Sortie 3 2 2 2 5" xfId="52054"/>
    <cellStyle name="Sortie 3 2 2 2 5 2" xfId="52055"/>
    <cellStyle name="Sortie 3 2 2 2 5 3" xfId="52056"/>
    <cellStyle name="Sortie 3 2 2 2 5 4" xfId="52057"/>
    <cellStyle name="Sortie 3 2 2 2 5 5" xfId="52058"/>
    <cellStyle name="Sortie 3 2 2 2 5 6" xfId="52059"/>
    <cellStyle name="Sortie 3 2 2 2 5 7" xfId="52060"/>
    <cellStyle name="Sortie 3 2 2 2 5 8" xfId="52061"/>
    <cellStyle name="Sortie 3 2 2 2 5 9" xfId="52062"/>
    <cellStyle name="Sortie 3 2 2 2 6" xfId="52063"/>
    <cellStyle name="Sortie 3 2 2 2 6 2" xfId="52064"/>
    <cellStyle name="Sortie 3 2 2 2 6 3" xfId="52065"/>
    <cellStyle name="Sortie 3 2 2 2 6 4" xfId="52066"/>
    <cellStyle name="Sortie 3 2 2 2 6 5" xfId="52067"/>
    <cellStyle name="Sortie 3 2 2 2 6 6" xfId="52068"/>
    <cellStyle name="Sortie 3 2 2 2 7" xfId="52069"/>
    <cellStyle name="Sortie 3 2 2 2 7 2" xfId="52070"/>
    <cellStyle name="Sortie 3 2 2 2 7 3" xfId="52071"/>
    <cellStyle name="Sortie 3 2 2 2 7 4" xfId="52072"/>
    <cellStyle name="Sortie 3 2 2 2 7 5" xfId="52073"/>
    <cellStyle name="Sortie 3 2 2 2 7 6" xfId="52074"/>
    <cellStyle name="Sortie 3 2 2 2 8" xfId="52075"/>
    <cellStyle name="Sortie 3 2 2 2 9" xfId="52076"/>
    <cellStyle name="Sortie 3 2 2 3" xfId="52077"/>
    <cellStyle name="Sortie 3 2 2 3 2" xfId="52078"/>
    <cellStyle name="Sortie 3 2 2 3 3" xfId="52079"/>
    <cellStyle name="Sortie 3 2 2 3 4" xfId="52080"/>
    <cellStyle name="Sortie 3 2 2 3 5" xfId="52081"/>
    <cellStyle name="Sortie 3 2 2 3 6" xfId="52082"/>
    <cellStyle name="Sortie 3 2 2 3 7" xfId="52083"/>
    <cellStyle name="Sortie 3 2 2 3 8" xfId="52084"/>
    <cellStyle name="Sortie 3 2 2 3 9" xfId="52085"/>
    <cellStyle name="Sortie 3 2 2 4" xfId="52086"/>
    <cellStyle name="Sortie 3 2 2 4 2" xfId="52087"/>
    <cellStyle name="Sortie 3 2 2 4 3" xfId="52088"/>
    <cellStyle name="Sortie 3 2 2 4 4" xfId="52089"/>
    <cellStyle name="Sortie 3 2 2 4 5" xfId="52090"/>
    <cellStyle name="Sortie 3 2 2 4 6" xfId="52091"/>
    <cellStyle name="Sortie 3 2 2 4 7" xfId="52092"/>
    <cellStyle name="Sortie 3 2 2 4 8" xfId="52093"/>
    <cellStyle name="Sortie 3 2 2 4 9" xfId="52094"/>
    <cellStyle name="Sortie 3 2 2 5" xfId="52095"/>
    <cellStyle name="Sortie 3 2 2 5 2" xfId="52096"/>
    <cellStyle name="Sortie 3 2 2 5 3" xfId="52097"/>
    <cellStyle name="Sortie 3 2 2 5 4" xfId="52098"/>
    <cellStyle name="Sortie 3 2 2 5 5" xfId="52099"/>
    <cellStyle name="Sortie 3 2 2 5 6" xfId="52100"/>
    <cellStyle name="Sortie 3 2 2 6" xfId="52101"/>
    <cellStyle name="Sortie 3 2 3" xfId="52102"/>
    <cellStyle name="Sortie 3 2 3 10" xfId="52103"/>
    <cellStyle name="Sortie 3 2 3 11" xfId="52104"/>
    <cellStyle name="Sortie 3 2 3 12" xfId="52105"/>
    <cellStyle name="Sortie 3 2 3 13" xfId="52106"/>
    <cellStyle name="Sortie 3 2 3 14" xfId="52107"/>
    <cellStyle name="Sortie 3 2 3 15" xfId="52108"/>
    <cellStyle name="Sortie 3 2 3 2" xfId="52109"/>
    <cellStyle name="Sortie 3 2 3 2 10" xfId="52110"/>
    <cellStyle name="Sortie 3 2 3 2 2" xfId="52111"/>
    <cellStyle name="Sortie 3 2 3 2 2 2" xfId="52112"/>
    <cellStyle name="Sortie 3 2 3 2 2 3" xfId="52113"/>
    <cellStyle name="Sortie 3 2 3 2 2 4" xfId="52114"/>
    <cellStyle name="Sortie 3 2 3 2 2 5" xfId="52115"/>
    <cellStyle name="Sortie 3 2 3 2 2 6" xfId="52116"/>
    <cellStyle name="Sortie 3 2 3 2 2 7" xfId="52117"/>
    <cellStyle name="Sortie 3 2 3 2 2 8" xfId="52118"/>
    <cellStyle name="Sortie 3 2 3 2 2 9" xfId="52119"/>
    <cellStyle name="Sortie 3 2 3 2 3" xfId="52120"/>
    <cellStyle name="Sortie 3 2 3 2 4" xfId="52121"/>
    <cellStyle name="Sortie 3 2 3 2 5" xfId="52122"/>
    <cellStyle name="Sortie 3 2 3 2 6" xfId="52123"/>
    <cellStyle name="Sortie 3 2 3 2 7" xfId="52124"/>
    <cellStyle name="Sortie 3 2 3 2 8" xfId="52125"/>
    <cellStyle name="Sortie 3 2 3 2 9" xfId="52126"/>
    <cellStyle name="Sortie 3 2 3 3" xfId="52127"/>
    <cellStyle name="Sortie 3 2 3 3 10" xfId="52128"/>
    <cellStyle name="Sortie 3 2 3 3 2" xfId="52129"/>
    <cellStyle name="Sortie 3 2 3 3 2 2" xfId="52130"/>
    <cellStyle name="Sortie 3 2 3 3 2 3" xfId="52131"/>
    <cellStyle name="Sortie 3 2 3 3 2 4" xfId="52132"/>
    <cellStyle name="Sortie 3 2 3 3 2 5" xfId="52133"/>
    <cellStyle name="Sortie 3 2 3 3 2 6" xfId="52134"/>
    <cellStyle name="Sortie 3 2 3 3 2 7" xfId="52135"/>
    <cellStyle name="Sortie 3 2 3 3 2 8" xfId="52136"/>
    <cellStyle name="Sortie 3 2 3 3 2 9" xfId="52137"/>
    <cellStyle name="Sortie 3 2 3 3 3" xfId="52138"/>
    <cellStyle name="Sortie 3 2 3 3 4" xfId="52139"/>
    <cellStyle name="Sortie 3 2 3 3 5" xfId="52140"/>
    <cellStyle name="Sortie 3 2 3 3 6" xfId="52141"/>
    <cellStyle name="Sortie 3 2 3 3 7" xfId="52142"/>
    <cellStyle name="Sortie 3 2 3 3 8" xfId="52143"/>
    <cellStyle name="Sortie 3 2 3 3 9" xfId="52144"/>
    <cellStyle name="Sortie 3 2 3 4" xfId="52145"/>
    <cellStyle name="Sortie 3 2 3 4 2" xfId="52146"/>
    <cellStyle name="Sortie 3 2 3 4 3" xfId="52147"/>
    <cellStyle name="Sortie 3 2 3 4 4" xfId="52148"/>
    <cellStyle name="Sortie 3 2 3 4 5" xfId="52149"/>
    <cellStyle name="Sortie 3 2 3 4 6" xfId="52150"/>
    <cellStyle name="Sortie 3 2 3 4 7" xfId="52151"/>
    <cellStyle name="Sortie 3 2 3 4 8" xfId="52152"/>
    <cellStyle name="Sortie 3 2 3 4 9" xfId="52153"/>
    <cellStyle name="Sortie 3 2 3 5" xfId="52154"/>
    <cellStyle name="Sortie 3 2 3 5 2" xfId="52155"/>
    <cellStyle name="Sortie 3 2 3 5 3" xfId="52156"/>
    <cellStyle name="Sortie 3 2 3 5 4" xfId="52157"/>
    <cellStyle name="Sortie 3 2 3 5 5" xfId="52158"/>
    <cellStyle name="Sortie 3 2 3 5 6" xfId="52159"/>
    <cellStyle name="Sortie 3 2 3 5 7" xfId="52160"/>
    <cellStyle name="Sortie 3 2 3 5 8" xfId="52161"/>
    <cellStyle name="Sortie 3 2 3 5 9" xfId="52162"/>
    <cellStyle name="Sortie 3 2 3 6" xfId="52163"/>
    <cellStyle name="Sortie 3 2 3 6 2" xfId="52164"/>
    <cellStyle name="Sortie 3 2 3 6 3" xfId="52165"/>
    <cellStyle name="Sortie 3 2 3 6 4" xfId="52166"/>
    <cellStyle name="Sortie 3 2 3 6 5" xfId="52167"/>
    <cellStyle name="Sortie 3 2 3 6 6" xfId="52168"/>
    <cellStyle name="Sortie 3 2 3 7" xfId="52169"/>
    <cellStyle name="Sortie 3 2 3 7 2" xfId="52170"/>
    <cellStyle name="Sortie 3 2 3 7 3" xfId="52171"/>
    <cellStyle name="Sortie 3 2 3 7 4" xfId="52172"/>
    <cellStyle name="Sortie 3 2 3 7 5" xfId="52173"/>
    <cellStyle name="Sortie 3 2 3 7 6" xfId="52174"/>
    <cellStyle name="Sortie 3 2 3 8" xfId="52175"/>
    <cellStyle name="Sortie 3 2 3 9" xfId="52176"/>
    <cellStyle name="Sortie 3 2 4" xfId="52177"/>
    <cellStyle name="Sortie 3 2 4 2" xfId="52178"/>
    <cellStyle name="Sortie 3 2 4 3" xfId="52179"/>
    <cellStyle name="Sortie 3 2 4 4" xfId="52180"/>
    <cellStyle name="Sortie 3 2 4 5" xfId="52181"/>
    <cellStyle name="Sortie 3 2 4 6" xfId="52182"/>
    <cellStyle name="Sortie 3 2 4 7" xfId="52183"/>
    <cellStyle name="Sortie 3 2 4 8" xfId="52184"/>
    <cellStyle name="Sortie 3 2 4 9" xfId="52185"/>
    <cellStyle name="Sortie 3 2 5" xfId="52186"/>
    <cellStyle name="Sortie 3 2 5 2" xfId="52187"/>
    <cellStyle name="Sortie 3 2 5 3" xfId="52188"/>
    <cellStyle name="Sortie 3 2 5 4" xfId="52189"/>
    <cellStyle name="Sortie 3 2 5 5" xfId="52190"/>
    <cellStyle name="Sortie 3 2 5 6" xfId="52191"/>
    <cellStyle name="Sortie 3 2 5 7" xfId="52192"/>
    <cellStyle name="Sortie 3 2 5 8" xfId="52193"/>
    <cellStyle name="Sortie 3 2 5 9" xfId="52194"/>
    <cellStyle name="Sortie 3 2 6" xfId="52195"/>
    <cellStyle name="Sortie 3 2 6 2" xfId="52196"/>
    <cellStyle name="Sortie 3 2 6 3" xfId="52197"/>
    <cellStyle name="Sortie 3 2 6 4" xfId="52198"/>
    <cellStyle name="Sortie 3 2 6 5" xfId="52199"/>
    <cellStyle name="Sortie 3 2 6 6" xfId="52200"/>
    <cellStyle name="Sortie 3 2 7" xfId="52201"/>
    <cellStyle name="Sortie 3 3" xfId="52202"/>
    <cellStyle name="Sortie 3 3 2" xfId="52203"/>
    <cellStyle name="Sortie 3 3 2 10" xfId="52204"/>
    <cellStyle name="Sortie 3 3 2 11" xfId="52205"/>
    <cellStyle name="Sortie 3 3 2 12" xfId="52206"/>
    <cellStyle name="Sortie 3 3 2 13" xfId="52207"/>
    <cellStyle name="Sortie 3 3 2 14" xfId="52208"/>
    <cellStyle name="Sortie 3 3 2 15" xfId="52209"/>
    <cellStyle name="Sortie 3 3 2 2" xfId="52210"/>
    <cellStyle name="Sortie 3 3 2 2 10" xfId="52211"/>
    <cellStyle name="Sortie 3 3 2 2 2" xfId="52212"/>
    <cellStyle name="Sortie 3 3 2 2 2 2" xfId="52213"/>
    <cellStyle name="Sortie 3 3 2 2 2 3" xfId="52214"/>
    <cellStyle name="Sortie 3 3 2 2 2 4" xfId="52215"/>
    <cellStyle name="Sortie 3 3 2 2 2 5" xfId="52216"/>
    <cellStyle name="Sortie 3 3 2 2 2 6" xfId="52217"/>
    <cellStyle name="Sortie 3 3 2 2 2 7" xfId="52218"/>
    <cellStyle name="Sortie 3 3 2 2 2 8" xfId="52219"/>
    <cellStyle name="Sortie 3 3 2 2 2 9" xfId="52220"/>
    <cellStyle name="Sortie 3 3 2 2 3" xfId="52221"/>
    <cellStyle name="Sortie 3 3 2 2 4" xfId="52222"/>
    <cellStyle name="Sortie 3 3 2 2 5" xfId="52223"/>
    <cellStyle name="Sortie 3 3 2 2 6" xfId="52224"/>
    <cellStyle name="Sortie 3 3 2 2 7" xfId="52225"/>
    <cellStyle name="Sortie 3 3 2 2 8" xfId="52226"/>
    <cellStyle name="Sortie 3 3 2 2 9" xfId="52227"/>
    <cellStyle name="Sortie 3 3 2 3" xfId="52228"/>
    <cellStyle name="Sortie 3 3 2 3 10" xfId="52229"/>
    <cellStyle name="Sortie 3 3 2 3 2" xfId="52230"/>
    <cellStyle name="Sortie 3 3 2 3 2 2" xfId="52231"/>
    <cellStyle name="Sortie 3 3 2 3 2 3" xfId="52232"/>
    <cellStyle name="Sortie 3 3 2 3 2 4" xfId="52233"/>
    <cellStyle name="Sortie 3 3 2 3 2 5" xfId="52234"/>
    <cellStyle name="Sortie 3 3 2 3 2 6" xfId="52235"/>
    <cellStyle name="Sortie 3 3 2 3 2 7" xfId="52236"/>
    <cellStyle name="Sortie 3 3 2 3 2 8" xfId="52237"/>
    <cellStyle name="Sortie 3 3 2 3 2 9" xfId="52238"/>
    <cellStyle name="Sortie 3 3 2 3 3" xfId="52239"/>
    <cellStyle name="Sortie 3 3 2 3 4" xfId="52240"/>
    <cellStyle name="Sortie 3 3 2 3 5" xfId="52241"/>
    <cellStyle name="Sortie 3 3 2 3 6" xfId="52242"/>
    <cellStyle name="Sortie 3 3 2 3 7" xfId="52243"/>
    <cellStyle name="Sortie 3 3 2 3 8" xfId="52244"/>
    <cellStyle name="Sortie 3 3 2 3 9" xfId="52245"/>
    <cellStyle name="Sortie 3 3 2 4" xfId="52246"/>
    <cellStyle name="Sortie 3 3 2 4 2" xfId="52247"/>
    <cellStyle name="Sortie 3 3 2 4 3" xfId="52248"/>
    <cellStyle name="Sortie 3 3 2 4 4" xfId="52249"/>
    <cellStyle name="Sortie 3 3 2 4 5" xfId="52250"/>
    <cellStyle name="Sortie 3 3 2 4 6" xfId="52251"/>
    <cellStyle name="Sortie 3 3 2 4 7" xfId="52252"/>
    <cellStyle name="Sortie 3 3 2 4 8" xfId="52253"/>
    <cellStyle name="Sortie 3 3 2 4 9" xfId="52254"/>
    <cellStyle name="Sortie 3 3 2 5" xfId="52255"/>
    <cellStyle name="Sortie 3 3 2 5 2" xfId="52256"/>
    <cellStyle name="Sortie 3 3 2 5 3" xfId="52257"/>
    <cellStyle name="Sortie 3 3 2 5 4" xfId="52258"/>
    <cellStyle name="Sortie 3 3 2 5 5" xfId="52259"/>
    <cellStyle name="Sortie 3 3 2 5 6" xfId="52260"/>
    <cellStyle name="Sortie 3 3 2 5 7" xfId="52261"/>
    <cellStyle name="Sortie 3 3 2 5 8" xfId="52262"/>
    <cellStyle name="Sortie 3 3 2 5 9" xfId="52263"/>
    <cellStyle name="Sortie 3 3 2 6" xfId="52264"/>
    <cellStyle name="Sortie 3 3 2 6 2" xfId="52265"/>
    <cellStyle name="Sortie 3 3 2 6 3" xfId="52266"/>
    <cellStyle name="Sortie 3 3 2 6 4" xfId="52267"/>
    <cellStyle name="Sortie 3 3 2 6 5" xfId="52268"/>
    <cellStyle name="Sortie 3 3 2 6 6" xfId="52269"/>
    <cellStyle name="Sortie 3 3 2 7" xfId="52270"/>
    <cellStyle name="Sortie 3 3 2 7 2" xfId="52271"/>
    <cellStyle name="Sortie 3 3 2 7 3" xfId="52272"/>
    <cellStyle name="Sortie 3 3 2 7 4" xfId="52273"/>
    <cellStyle name="Sortie 3 3 2 7 5" xfId="52274"/>
    <cellStyle name="Sortie 3 3 2 7 6" xfId="52275"/>
    <cellStyle name="Sortie 3 3 2 8" xfId="52276"/>
    <cellStyle name="Sortie 3 3 2 9" xfId="52277"/>
    <cellStyle name="Sortie 3 3 3" xfId="52278"/>
    <cellStyle name="Sortie 3 3 3 2" xfId="52279"/>
    <cellStyle name="Sortie 3 3 3 3" xfId="52280"/>
    <cellStyle name="Sortie 3 3 3 4" xfId="52281"/>
    <cellStyle name="Sortie 3 3 3 5" xfId="52282"/>
    <cellStyle name="Sortie 3 3 3 6" xfId="52283"/>
    <cellStyle name="Sortie 3 3 3 7" xfId="52284"/>
    <cellStyle name="Sortie 3 3 3 8" xfId="52285"/>
    <cellStyle name="Sortie 3 3 3 9" xfId="52286"/>
    <cellStyle name="Sortie 3 3 4" xfId="52287"/>
    <cellStyle name="Sortie 3 3 4 2" xfId="52288"/>
    <cellStyle name="Sortie 3 3 4 3" xfId="52289"/>
    <cellStyle name="Sortie 3 3 4 4" xfId="52290"/>
    <cellStyle name="Sortie 3 3 4 5" xfId="52291"/>
    <cellStyle name="Sortie 3 3 4 6" xfId="52292"/>
    <cellStyle name="Sortie 3 3 4 7" xfId="52293"/>
    <cellStyle name="Sortie 3 3 4 8" xfId="52294"/>
    <cellStyle name="Sortie 3 3 4 9" xfId="52295"/>
    <cellStyle name="Sortie 3 3 5" xfId="52296"/>
    <cellStyle name="Sortie 3 3 5 2" xfId="52297"/>
    <cellStyle name="Sortie 3 3 5 3" xfId="52298"/>
    <cellStyle name="Sortie 3 3 5 4" xfId="52299"/>
    <cellStyle name="Sortie 3 3 5 5" xfId="52300"/>
    <cellStyle name="Sortie 3 3 5 6" xfId="52301"/>
    <cellStyle name="Sortie 3 3 6" xfId="52302"/>
    <cellStyle name="Sortie 3 4" xfId="52303"/>
    <cellStyle name="Sortie 3 4 10" xfId="52304"/>
    <cellStyle name="Sortie 3 4 11" xfId="52305"/>
    <cellStyle name="Sortie 3 4 12" xfId="52306"/>
    <cellStyle name="Sortie 3 4 13" xfId="52307"/>
    <cellStyle name="Sortie 3 4 14" xfId="52308"/>
    <cellStyle name="Sortie 3 4 15" xfId="52309"/>
    <cellStyle name="Sortie 3 4 2" xfId="52310"/>
    <cellStyle name="Sortie 3 4 2 10" xfId="52311"/>
    <cellStyle name="Sortie 3 4 2 2" xfId="52312"/>
    <cellStyle name="Sortie 3 4 2 2 2" xfId="52313"/>
    <cellStyle name="Sortie 3 4 2 2 3" xfId="52314"/>
    <cellStyle name="Sortie 3 4 2 2 4" xfId="52315"/>
    <cellStyle name="Sortie 3 4 2 2 5" xfId="52316"/>
    <cellStyle name="Sortie 3 4 2 2 6" xfId="52317"/>
    <cellStyle name="Sortie 3 4 2 2 7" xfId="52318"/>
    <cellStyle name="Sortie 3 4 2 2 8" xfId="52319"/>
    <cellStyle name="Sortie 3 4 2 2 9" xfId="52320"/>
    <cellStyle name="Sortie 3 4 2 3" xfId="52321"/>
    <cellStyle name="Sortie 3 4 2 4" xfId="52322"/>
    <cellStyle name="Sortie 3 4 2 5" xfId="52323"/>
    <cellStyle name="Sortie 3 4 2 6" xfId="52324"/>
    <cellStyle name="Sortie 3 4 2 7" xfId="52325"/>
    <cellStyle name="Sortie 3 4 2 8" xfId="52326"/>
    <cellStyle name="Sortie 3 4 2 9" xfId="52327"/>
    <cellStyle name="Sortie 3 4 3" xfId="52328"/>
    <cellStyle name="Sortie 3 4 3 10" xfId="52329"/>
    <cellStyle name="Sortie 3 4 3 2" xfId="52330"/>
    <cellStyle name="Sortie 3 4 3 2 2" xfId="52331"/>
    <cellStyle name="Sortie 3 4 3 2 3" xfId="52332"/>
    <cellStyle name="Sortie 3 4 3 2 4" xfId="52333"/>
    <cellStyle name="Sortie 3 4 3 2 5" xfId="52334"/>
    <cellStyle name="Sortie 3 4 3 2 6" xfId="52335"/>
    <cellStyle name="Sortie 3 4 3 2 7" xfId="52336"/>
    <cellStyle name="Sortie 3 4 3 2 8" xfId="52337"/>
    <cellStyle name="Sortie 3 4 3 2 9" xfId="52338"/>
    <cellStyle name="Sortie 3 4 3 3" xfId="52339"/>
    <cellStyle name="Sortie 3 4 3 4" xfId="52340"/>
    <cellStyle name="Sortie 3 4 3 5" xfId="52341"/>
    <cellStyle name="Sortie 3 4 3 6" xfId="52342"/>
    <cellStyle name="Sortie 3 4 3 7" xfId="52343"/>
    <cellStyle name="Sortie 3 4 3 8" xfId="52344"/>
    <cellStyle name="Sortie 3 4 3 9" xfId="52345"/>
    <cellStyle name="Sortie 3 4 4" xfId="52346"/>
    <cellStyle name="Sortie 3 4 4 2" xfId="52347"/>
    <cellStyle name="Sortie 3 4 4 3" xfId="52348"/>
    <cellStyle name="Sortie 3 4 4 4" xfId="52349"/>
    <cellStyle name="Sortie 3 4 4 5" xfId="52350"/>
    <cellStyle name="Sortie 3 4 4 6" xfId="52351"/>
    <cellStyle name="Sortie 3 4 4 7" xfId="52352"/>
    <cellStyle name="Sortie 3 4 4 8" xfId="52353"/>
    <cellStyle name="Sortie 3 4 4 9" xfId="52354"/>
    <cellStyle name="Sortie 3 4 5" xfId="52355"/>
    <cellStyle name="Sortie 3 4 5 2" xfId="52356"/>
    <cellStyle name="Sortie 3 4 5 3" xfId="52357"/>
    <cellStyle name="Sortie 3 4 5 4" xfId="52358"/>
    <cellStyle name="Sortie 3 4 5 5" xfId="52359"/>
    <cellStyle name="Sortie 3 4 5 6" xfId="52360"/>
    <cellStyle name="Sortie 3 4 5 7" xfId="52361"/>
    <cellStyle name="Sortie 3 4 5 8" xfId="52362"/>
    <cellStyle name="Sortie 3 4 5 9" xfId="52363"/>
    <cellStyle name="Sortie 3 4 6" xfId="52364"/>
    <cellStyle name="Sortie 3 4 6 2" xfId="52365"/>
    <cellStyle name="Sortie 3 4 6 3" xfId="52366"/>
    <cellStyle name="Sortie 3 4 6 4" xfId="52367"/>
    <cellStyle name="Sortie 3 4 6 5" xfId="52368"/>
    <cellStyle name="Sortie 3 4 6 6" xfId="52369"/>
    <cellStyle name="Sortie 3 4 7" xfId="52370"/>
    <cellStyle name="Sortie 3 4 7 2" xfId="52371"/>
    <cellStyle name="Sortie 3 4 7 3" xfId="52372"/>
    <cellStyle name="Sortie 3 4 7 4" xfId="52373"/>
    <cellStyle name="Sortie 3 4 7 5" xfId="52374"/>
    <cellStyle name="Sortie 3 4 7 6" xfId="52375"/>
    <cellStyle name="Sortie 3 4 8" xfId="52376"/>
    <cellStyle name="Sortie 3 4 9" xfId="52377"/>
    <cellStyle name="Sortie 3 5" xfId="52378"/>
    <cellStyle name="Sortie 3 5 2" xfId="52379"/>
    <cellStyle name="Sortie 3 5 3" xfId="52380"/>
    <cellStyle name="Sortie 3 5 4" xfId="52381"/>
    <cellStyle name="Sortie 3 5 5" xfId="52382"/>
    <cellStyle name="Sortie 3 5 6" xfId="52383"/>
    <cellStyle name="Sortie 3 5 7" xfId="52384"/>
    <cellStyle name="Sortie 3 5 8" xfId="52385"/>
    <cellStyle name="Sortie 3 5 9" xfId="52386"/>
    <cellStyle name="Sortie 3 6" xfId="52387"/>
    <cellStyle name="Sortie 3 6 2" xfId="52388"/>
    <cellStyle name="Sortie 3 6 3" xfId="52389"/>
    <cellStyle name="Sortie 3 6 4" xfId="52390"/>
    <cellStyle name="Sortie 3 6 5" xfId="52391"/>
    <cellStyle name="Sortie 3 6 6" xfId="52392"/>
    <cellStyle name="Sortie 3 6 7" xfId="52393"/>
    <cellStyle name="Sortie 3 6 8" xfId="52394"/>
    <cellStyle name="Sortie 3 6 9" xfId="52395"/>
    <cellStyle name="Sortie 3 7" xfId="52396"/>
    <cellStyle name="Sortie 3 7 2" xfId="52397"/>
    <cellStyle name="Sortie 3 7 3" xfId="52398"/>
    <cellStyle name="Sortie 3 7 4" xfId="52399"/>
    <cellStyle name="Sortie 3 7 5" xfId="52400"/>
    <cellStyle name="Sortie 3 7 6" xfId="52401"/>
    <cellStyle name="Sortie 3 8" xfId="52402"/>
    <cellStyle name="Sortie 30" xfId="52403"/>
    <cellStyle name="Sortie 30 2" xfId="52404"/>
    <cellStyle name="Sortie 30 2 2" xfId="52405"/>
    <cellStyle name="Sortie 30 2 2 2" xfId="52406"/>
    <cellStyle name="Sortie 30 2 2 2 10" xfId="52407"/>
    <cellStyle name="Sortie 30 2 2 2 11" xfId="52408"/>
    <cellStyle name="Sortie 30 2 2 2 12" xfId="52409"/>
    <cellStyle name="Sortie 30 2 2 2 13" xfId="52410"/>
    <cellStyle name="Sortie 30 2 2 2 14" xfId="52411"/>
    <cellStyle name="Sortie 30 2 2 2 15" xfId="52412"/>
    <cellStyle name="Sortie 30 2 2 2 2" xfId="52413"/>
    <cellStyle name="Sortie 30 2 2 2 2 10" xfId="52414"/>
    <cellStyle name="Sortie 30 2 2 2 2 2" xfId="52415"/>
    <cellStyle name="Sortie 30 2 2 2 2 2 2" xfId="52416"/>
    <cellStyle name="Sortie 30 2 2 2 2 2 3" xfId="52417"/>
    <cellStyle name="Sortie 30 2 2 2 2 2 4" xfId="52418"/>
    <cellStyle name="Sortie 30 2 2 2 2 2 5" xfId="52419"/>
    <cellStyle name="Sortie 30 2 2 2 2 2 6" xfId="52420"/>
    <cellStyle name="Sortie 30 2 2 2 2 2 7" xfId="52421"/>
    <cellStyle name="Sortie 30 2 2 2 2 2 8" xfId="52422"/>
    <cellStyle name="Sortie 30 2 2 2 2 2 9" xfId="52423"/>
    <cellStyle name="Sortie 30 2 2 2 2 3" xfId="52424"/>
    <cellStyle name="Sortie 30 2 2 2 2 4" xfId="52425"/>
    <cellStyle name="Sortie 30 2 2 2 2 5" xfId="52426"/>
    <cellStyle name="Sortie 30 2 2 2 2 6" xfId="52427"/>
    <cellStyle name="Sortie 30 2 2 2 2 7" xfId="52428"/>
    <cellStyle name="Sortie 30 2 2 2 2 8" xfId="52429"/>
    <cellStyle name="Sortie 30 2 2 2 2 9" xfId="52430"/>
    <cellStyle name="Sortie 30 2 2 2 3" xfId="52431"/>
    <cellStyle name="Sortie 30 2 2 2 3 10" xfId="52432"/>
    <cellStyle name="Sortie 30 2 2 2 3 2" xfId="52433"/>
    <cellStyle name="Sortie 30 2 2 2 3 2 2" xfId="52434"/>
    <cellStyle name="Sortie 30 2 2 2 3 2 3" xfId="52435"/>
    <cellStyle name="Sortie 30 2 2 2 3 2 4" xfId="52436"/>
    <cellStyle name="Sortie 30 2 2 2 3 2 5" xfId="52437"/>
    <cellStyle name="Sortie 30 2 2 2 3 2 6" xfId="52438"/>
    <cellStyle name="Sortie 30 2 2 2 3 2 7" xfId="52439"/>
    <cellStyle name="Sortie 30 2 2 2 3 2 8" xfId="52440"/>
    <cellStyle name="Sortie 30 2 2 2 3 2 9" xfId="52441"/>
    <cellStyle name="Sortie 30 2 2 2 3 3" xfId="52442"/>
    <cellStyle name="Sortie 30 2 2 2 3 4" xfId="52443"/>
    <cellStyle name="Sortie 30 2 2 2 3 5" xfId="52444"/>
    <cellStyle name="Sortie 30 2 2 2 3 6" xfId="52445"/>
    <cellStyle name="Sortie 30 2 2 2 3 7" xfId="52446"/>
    <cellStyle name="Sortie 30 2 2 2 3 8" xfId="52447"/>
    <cellStyle name="Sortie 30 2 2 2 3 9" xfId="52448"/>
    <cellStyle name="Sortie 30 2 2 2 4" xfId="52449"/>
    <cellStyle name="Sortie 30 2 2 2 4 2" xfId="52450"/>
    <cellStyle name="Sortie 30 2 2 2 4 3" xfId="52451"/>
    <cellStyle name="Sortie 30 2 2 2 4 4" xfId="52452"/>
    <cellStyle name="Sortie 30 2 2 2 4 5" xfId="52453"/>
    <cellStyle name="Sortie 30 2 2 2 4 6" xfId="52454"/>
    <cellStyle name="Sortie 30 2 2 2 4 7" xfId="52455"/>
    <cellStyle name="Sortie 30 2 2 2 4 8" xfId="52456"/>
    <cellStyle name="Sortie 30 2 2 2 4 9" xfId="52457"/>
    <cellStyle name="Sortie 30 2 2 2 5" xfId="52458"/>
    <cellStyle name="Sortie 30 2 2 2 5 2" xfId="52459"/>
    <cellStyle name="Sortie 30 2 2 2 5 3" xfId="52460"/>
    <cellStyle name="Sortie 30 2 2 2 5 4" xfId="52461"/>
    <cellStyle name="Sortie 30 2 2 2 5 5" xfId="52462"/>
    <cellStyle name="Sortie 30 2 2 2 5 6" xfId="52463"/>
    <cellStyle name="Sortie 30 2 2 2 5 7" xfId="52464"/>
    <cellStyle name="Sortie 30 2 2 2 5 8" xfId="52465"/>
    <cellStyle name="Sortie 30 2 2 2 5 9" xfId="52466"/>
    <cellStyle name="Sortie 30 2 2 2 6" xfId="52467"/>
    <cellStyle name="Sortie 30 2 2 2 6 2" xfId="52468"/>
    <cellStyle name="Sortie 30 2 2 2 6 3" xfId="52469"/>
    <cellStyle name="Sortie 30 2 2 2 6 4" xfId="52470"/>
    <cellStyle name="Sortie 30 2 2 2 6 5" xfId="52471"/>
    <cellStyle name="Sortie 30 2 2 2 6 6" xfId="52472"/>
    <cellStyle name="Sortie 30 2 2 2 7" xfId="52473"/>
    <cellStyle name="Sortie 30 2 2 2 7 2" xfId="52474"/>
    <cellStyle name="Sortie 30 2 2 2 7 3" xfId="52475"/>
    <cellStyle name="Sortie 30 2 2 2 7 4" xfId="52476"/>
    <cellStyle name="Sortie 30 2 2 2 7 5" xfId="52477"/>
    <cellStyle name="Sortie 30 2 2 2 7 6" xfId="52478"/>
    <cellStyle name="Sortie 30 2 2 2 8" xfId="52479"/>
    <cellStyle name="Sortie 30 2 2 2 9" xfId="52480"/>
    <cellStyle name="Sortie 30 2 2 3" xfId="52481"/>
    <cellStyle name="Sortie 30 2 2 3 2" xfId="52482"/>
    <cellStyle name="Sortie 30 2 2 3 3" xfId="52483"/>
    <cellStyle name="Sortie 30 2 2 3 4" xfId="52484"/>
    <cellStyle name="Sortie 30 2 2 3 5" xfId="52485"/>
    <cellStyle name="Sortie 30 2 2 3 6" xfId="52486"/>
    <cellStyle name="Sortie 30 2 2 3 7" xfId="52487"/>
    <cellStyle name="Sortie 30 2 2 3 8" xfId="52488"/>
    <cellStyle name="Sortie 30 2 2 3 9" xfId="52489"/>
    <cellStyle name="Sortie 30 2 2 4" xfId="52490"/>
    <cellStyle name="Sortie 30 2 2 4 2" xfId="52491"/>
    <cellStyle name="Sortie 30 2 2 4 3" xfId="52492"/>
    <cellStyle name="Sortie 30 2 2 4 4" xfId="52493"/>
    <cellStyle name="Sortie 30 2 2 4 5" xfId="52494"/>
    <cellStyle name="Sortie 30 2 2 4 6" xfId="52495"/>
    <cellStyle name="Sortie 30 2 2 4 7" xfId="52496"/>
    <cellStyle name="Sortie 30 2 2 4 8" xfId="52497"/>
    <cellStyle name="Sortie 30 2 2 4 9" xfId="52498"/>
    <cellStyle name="Sortie 30 2 2 5" xfId="52499"/>
    <cellStyle name="Sortie 30 2 2 5 2" xfId="52500"/>
    <cellStyle name="Sortie 30 2 2 5 3" xfId="52501"/>
    <cellStyle name="Sortie 30 2 2 5 4" xfId="52502"/>
    <cellStyle name="Sortie 30 2 2 5 5" xfId="52503"/>
    <cellStyle name="Sortie 30 2 2 5 6" xfId="52504"/>
    <cellStyle name="Sortie 30 2 2 6" xfId="52505"/>
    <cellStyle name="Sortie 30 2 3" xfId="52506"/>
    <cellStyle name="Sortie 30 2 3 10" xfId="52507"/>
    <cellStyle name="Sortie 30 2 3 11" xfId="52508"/>
    <cellStyle name="Sortie 30 2 3 12" xfId="52509"/>
    <cellStyle name="Sortie 30 2 3 13" xfId="52510"/>
    <cellStyle name="Sortie 30 2 3 14" xfId="52511"/>
    <cellStyle name="Sortie 30 2 3 15" xfId="52512"/>
    <cellStyle name="Sortie 30 2 3 2" xfId="52513"/>
    <cellStyle name="Sortie 30 2 3 2 10" xfId="52514"/>
    <cellStyle name="Sortie 30 2 3 2 2" xfId="52515"/>
    <cellStyle name="Sortie 30 2 3 2 2 2" xfId="52516"/>
    <cellStyle name="Sortie 30 2 3 2 2 3" xfId="52517"/>
    <cellStyle name="Sortie 30 2 3 2 2 4" xfId="52518"/>
    <cellStyle name="Sortie 30 2 3 2 2 5" xfId="52519"/>
    <cellStyle name="Sortie 30 2 3 2 2 6" xfId="52520"/>
    <cellStyle name="Sortie 30 2 3 2 2 7" xfId="52521"/>
    <cellStyle name="Sortie 30 2 3 2 2 8" xfId="52522"/>
    <cellStyle name="Sortie 30 2 3 2 2 9" xfId="52523"/>
    <cellStyle name="Sortie 30 2 3 2 3" xfId="52524"/>
    <cellStyle name="Sortie 30 2 3 2 4" xfId="52525"/>
    <cellStyle name="Sortie 30 2 3 2 5" xfId="52526"/>
    <cellStyle name="Sortie 30 2 3 2 6" xfId="52527"/>
    <cellStyle name="Sortie 30 2 3 2 7" xfId="52528"/>
    <cellStyle name="Sortie 30 2 3 2 8" xfId="52529"/>
    <cellStyle name="Sortie 30 2 3 2 9" xfId="52530"/>
    <cellStyle name="Sortie 30 2 3 3" xfId="52531"/>
    <cellStyle name="Sortie 30 2 3 3 10" xfId="52532"/>
    <cellStyle name="Sortie 30 2 3 3 2" xfId="52533"/>
    <cellStyle name="Sortie 30 2 3 3 2 2" xfId="52534"/>
    <cellStyle name="Sortie 30 2 3 3 2 3" xfId="52535"/>
    <cellStyle name="Sortie 30 2 3 3 2 4" xfId="52536"/>
    <cellStyle name="Sortie 30 2 3 3 2 5" xfId="52537"/>
    <cellStyle name="Sortie 30 2 3 3 2 6" xfId="52538"/>
    <cellStyle name="Sortie 30 2 3 3 2 7" xfId="52539"/>
    <cellStyle name="Sortie 30 2 3 3 2 8" xfId="52540"/>
    <cellStyle name="Sortie 30 2 3 3 2 9" xfId="52541"/>
    <cellStyle name="Sortie 30 2 3 3 3" xfId="52542"/>
    <cellStyle name="Sortie 30 2 3 3 4" xfId="52543"/>
    <cellStyle name="Sortie 30 2 3 3 5" xfId="52544"/>
    <cellStyle name="Sortie 30 2 3 3 6" xfId="52545"/>
    <cellStyle name="Sortie 30 2 3 3 7" xfId="52546"/>
    <cellStyle name="Sortie 30 2 3 3 8" xfId="52547"/>
    <cellStyle name="Sortie 30 2 3 3 9" xfId="52548"/>
    <cellStyle name="Sortie 30 2 3 4" xfId="52549"/>
    <cellStyle name="Sortie 30 2 3 4 2" xfId="52550"/>
    <cellStyle name="Sortie 30 2 3 4 3" xfId="52551"/>
    <cellStyle name="Sortie 30 2 3 4 4" xfId="52552"/>
    <cellStyle name="Sortie 30 2 3 4 5" xfId="52553"/>
    <cellStyle name="Sortie 30 2 3 4 6" xfId="52554"/>
    <cellStyle name="Sortie 30 2 3 4 7" xfId="52555"/>
    <cellStyle name="Sortie 30 2 3 4 8" xfId="52556"/>
    <cellStyle name="Sortie 30 2 3 4 9" xfId="52557"/>
    <cellStyle name="Sortie 30 2 3 5" xfId="52558"/>
    <cellStyle name="Sortie 30 2 3 5 2" xfId="52559"/>
    <cellStyle name="Sortie 30 2 3 5 3" xfId="52560"/>
    <cellStyle name="Sortie 30 2 3 5 4" xfId="52561"/>
    <cellStyle name="Sortie 30 2 3 5 5" xfId="52562"/>
    <cellStyle name="Sortie 30 2 3 5 6" xfId="52563"/>
    <cellStyle name="Sortie 30 2 3 5 7" xfId="52564"/>
    <cellStyle name="Sortie 30 2 3 5 8" xfId="52565"/>
    <cellStyle name="Sortie 30 2 3 5 9" xfId="52566"/>
    <cellStyle name="Sortie 30 2 3 6" xfId="52567"/>
    <cellStyle name="Sortie 30 2 3 6 2" xfId="52568"/>
    <cellStyle name="Sortie 30 2 3 6 3" xfId="52569"/>
    <cellStyle name="Sortie 30 2 3 6 4" xfId="52570"/>
    <cellStyle name="Sortie 30 2 3 6 5" xfId="52571"/>
    <cellStyle name="Sortie 30 2 3 6 6" xfId="52572"/>
    <cellStyle name="Sortie 30 2 3 7" xfId="52573"/>
    <cellStyle name="Sortie 30 2 3 7 2" xfId="52574"/>
    <cellStyle name="Sortie 30 2 3 7 3" xfId="52575"/>
    <cellStyle name="Sortie 30 2 3 7 4" xfId="52576"/>
    <cellStyle name="Sortie 30 2 3 7 5" xfId="52577"/>
    <cellStyle name="Sortie 30 2 3 7 6" xfId="52578"/>
    <cellStyle name="Sortie 30 2 3 8" xfId="52579"/>
    <cellStyle name="Sortie 30 2 3 9" xfId="52580"/>
    <cellStyle name="Sortie 30 2 4" xfId="52581"/>
    <cellStyle name="Sortie 30 2 4 2" xfId="52582"/>
    <cellStyle name="Sortie 30 2 4 3" xfId="52583"/>
    <cellStyle name="Sortie 30 2 4 4" xfId="52584"/>
    <cellStyle name="Sortie 30 2 4 5" xfId="52585"/>
    <cellStyle name="Sortie 30 2 4 6" xfId="52586"/>
    <cellStyle name="Sortie 30 2 4 7" xfId="52587"/>
    <cellStyle name="Sortie 30 2 4 8" xfId="52588"/>
    <cellStyle name="Sortie 30 2 4 9" xfId="52589"/>
    <cellStyle name="Sortie 30 2 5" xfId="52590"/>
    <cellStyle name="Sortie 30 2 5 2" xfId="52591"/>
    <cellStyle name="Sortie 30 2 5 3" xfId="52592"/>
    <cellStyle name="Sortie 30 2 5 4" xfId="52593"/>
    <cellStyle name="Sortie 30 2 5 5" xfId="52594"/>
    <cellStyle name="Sortie 30 2 5 6" xfId="52595"/>
    <cellStyle name="Sortie 30 2 5 7" xfId="52596"/>
    <cellStyle name="Sortie 30 2 5 8" xfId="52597"/>
    <cellStyle name="Sortie 30 2 5 9" xfId="52598"/>
    <cellStyle name="Sortie 30 2 6" xfId="52599"/>
    <cellStyle name="Sortie 30 2 6 2" xfId="52600"/>
    <cellStyle name="Sortie 30 2 6 3" xfId="52601"/>
    <cellStyle name="Sortie 30 2 6 4" xfId="52602"/>
    <cellStyle name="Sortie 30 2 6 5" xfId="52603"/>
    <cellStyle name="Sortie 30 2 6 6" xfId="52604"/>
    <cellStyle name="Sortie 30 2 7" xfId="52605"/>
    <cellStyle name="Sortie 30 3" xfId="52606"/>
    <cellStyle name="Sortie 30 3 2" xfId="52607"/>
    <cellStyle name="Sortie 30 3 2 10" xfId="52608"/>
    <cellStyle name="Sortie 30 3 2 11" xfId="52609"/>
    <cellStyle name="Sortie 30 3 2 12" xfId="52610"/>
    <cellStyle name="Sortie 30 3 2 13" xfId="52611"/>
    <cellStyle name="Sortie 30 3 2 14" xfId="52612"/>
    <cellStyle name="Sortie 30 3 2 15" xfId="52613"/>
    <cellStyle name="Sortie 30 3 2 2" xfId="52614"/>
    <cellStyle name="Sortie 30 3 2 2 10" xfId="52615"/>
    <cellStyle name="Sortie 30 3 2 2 2" xfId="52616"/>
    <cellStyle name="Sortie 30 3 2 2 2 2" xfId="52617"/>
    <cellStyle name="Sortie 30 3 2 2 2 3" xfId="52618"/>
    <cellStyle name="Sortie 30 3 2 2 2 4" xfId="52619"/>
    <cellStyle name="Sortie 30 3 2 2 2 5" xfId="52620"/>
    <cellStyle name="Sortie 30 3 2 2 2 6" xfId="52621"/>
    <cellStyle name="Sortie 30 3 2 2 2 7" xfId="52622"/>
    <cellStyle name="Sortie 30 3 2 2 2 8" xfId="52623"/>
    <cellStyle name="Sortie 30 3 2 2 2 9" xfId="52624"/>
    <cellStyle name="Sortie 30 3 2 2 3" xfId="52625"/>
    <cellStyle name="Sortie 30 3 2 2 4" xfId="52626"/>
    <cellStyle name="Sortie 30 3 2 2 5" xfId="52627"/>
    <cellStyle name="Sortie 30 3 2 2 6" xfId="52628"/>
    <cellStyle name="Sortie 30 3 2 2 7" xfId="52629"/>
    <cellStyle name="Sortie 30 3 2 2 8" xfId="52630"/>
    <cellStyle name="Sortie 30 3 2 2 9" xfId="52631"/>
    <cellStyle name="Sortie 30 3 2 3" xfId="52632"/>
    <cellStyle name="Sortie 30 3 2 3 10" xfId="52633"/>
    <cellStyle name="Sortie 30 3 2 3 2" xfId="52634"/>
    <cellStyle name="Sortie 30 3 2 3 2 2" xfId="52635"/>
    <cellStyle name="Sortie 30 3 2 3 2 3" xfId="52636"/>
    <cellStyle name="Sortie 30 3 2 3 2 4" xfId="52637"/>
    <cellStyle name="Sortie 30 3 2 3 2 5" xfId="52638"/>
    <cellStyle name="Sortie 30 3 2 3 2 6" xfId="52639"/>
    <cellStyle name="Sortie 30 3 2 3 2 7" xfId="52640"/>
    <cellStyle name="Sortie 30 3 2 3 2 8" xfId="52641"/>
    <cellStyle name="Sortie 30 3 2 3 2 9" xfId="52642"/>
    <cellStyle name="Sortie 30 3 2 3 3" xfId="52643"/>
    <cellStyle name="Sortie 30 3 2 3 4" xfId="52644"/>
    <cellStyle name="Sortie 30 3 2 3 5" xfId="52645"/>
    <cellStyle name="Sortie 30 3 2 3 6" xfId="52646"/>
    <cellStyle name="Sortie 30 3 2 3 7" xfId="52647"/>
    <cellStyle name="Sortie 30 3 2 3 8" xfId="52648"/>
    <cellStyle name="Sortie 30 3 2 3 9" xfId="52649"/>
    <cellStyle name="Sortie 30 3 2 4" xfId="52650"/>
    <cellStyle name="Sortie 30 3 2 4 2" xfId="52651"/>
    <cellStyle name="Sortie 30 3 2 4 3" xfId="52652"/>
    <cellStyle name="Sortie 30 3 2 4 4" xfId="52653"/>
    <cellStyle name="Sortie 30 3 2 4 5" xfId="52654"/>
    <cellStyle name="Sortie 30 3 2 4 6" xfId="52655"/>
    <cellStyle name="Sortie 30 3 2 4 7" xfId="52656"/>
    <cellStyle name="Sortie 30 3 2 4 8" xfId="52657"/>
    <cellStyle name="Sortie 30 3 2 4 9" xfId="52658"/>
    <cellStyle name="Sortie 30 3 2 5" xfId="52659"/>
    <cellStyle name="Sortie 30 3 2 5 2" xfId="52660"/>
    <cellStyle name="Sortie 30 3 2 5 3" xfId="52661"/>
    <cellStyle name="Sortie 30 3 2 5 4" xfId="52662"/>
    <cellStyle name="Sortie 30 3 2 5 5" xfId="52663"/>
    <cellStyle name="Sortie 30 3 2 5 6" xfId="52664"/>
    <cellStyle name="Sortie 30 3 2 5 7" xfId="52665"/>
    <cellStyle name="Sortie 30 3 2 5 8" xfId="52666"/>
    <cellStyle name="Sortie 30 3 2 5 9" xfId="52667"/>
    <cellStyle name="Sortie 30 3 2 6" xfId="52668"/>
    <cellStyle name="Sortie 30 3 2 6 2" xfId="52669"/>
    <cellStyle name="Sortie 30 3 2 6 3" xfId="52670"/>
    <cellStyle name="Sortie 30 3 2 6 4" xfId="52671"/>
    <cellStyle name="Sortie 30 3 2 6 5" xfId="52672"/>
    <cellStyle name="Sortie 30 3 2 6 6" xfId="52673"/>
    <cellStyle name="Sortie 30 3 2 7" xfId="52674"/>
    <cellStyle name="Sortie 30 3 2 7 2" xfId="52675"/>
    <cellStyle name="Sortie 30 3 2 7 3" xfId="52676"/>
    <cellStyle name="Sortie 30 3 2 7 4" xfId="52677"/>
    <cellStyle name="Sortie 30 3 2 7 5" xfId="52678"/>
    <cellStyle name="Sortie 30 3 2 7 6" xfId="52679"/>
    <cellStyle name="Sortie 30 3 2 8" xfId="52680"/>
    <cellStyle name="Sortie 30 3 2 9" xfId="52681"/>
    <cellStyle name="Sortie 30 3 3" xfId="52682"/>
    <cellStyle name="Sortie 30 3 3 2" xfId="52683"/>
    <cellStyle name="Sortie 30 3 3 3" xfId="52684"/>
    <cellStyle name="Sortie 30 3 3 4" xfId="52685"/>
    <cellStyle name="Sortie 30 3 3 5" xfId="52686"/>
    <cellStyle name="Sortie 30 3 3 6" xfId="52687"/>
    <cellStyle name="Sortie 30 3 3 7" xfId="52688"/>
    <cellStyle name="Sortie 30 3 3 8" xfId="52689"/>
    <cellStyle name="Sortie 30 3 3 9" xfId="52690"/>
    <cellStyle name="Sortie 30 3 4" xfId="52691"/>
    <cellStyle name="Sortie 30 3 4 2" xfId="52692"/>
    <cellStyle name="Sortie 30 3 4 3" xfId="52693"/>
    <cellStyle name="Sortie 30 3 4 4" xfId="52694"/>
    <cellStyle name="Sortie 30 3 4 5" xfId="52695"/>
    <cellStyle name="Sortie 30 3 4 6" xfId="52696"/>
    <cellStyle name="Sortie 30 3 4 7" xfId="52697"/>
    <cellStyle name="Sortie 30 3 4 8" xfId="52698"/>
    <cellStyle name="Sortie 30 3 4 9" xfId="52699"/>
    <cellStyle name="Sortie 30 3 5" xfId="52700"/>
    <cellStyle name="Sortie 30 3 5 2" xfId="52701"/>
    <cellStyle name="Sortie 30 3 5 3" xfId="52702"/>
    <cellStyle name="Sortie 30 3 5 4" xfId="52703"/>
    <cellStyle name="Sortie 30 3 5 5" xfId="52704"/>
    <cellStyle name="Sortie 30 3 5 6" xfId="52705"/>
    <cellStyle name="Sortie 30 3 6" xfId="52706"/>
    <cellStyle name="Sortie 30 4" xfId="52707"/>
    <cellStyle name="Sortie 30 4 10" xfId="52708"/>
    <cellStyle name="Sortie 30 4 11" xfId="52709"/>
    <cellStyle name="Sortie 30 4 12" xfId="52710"/>
    <cellStyle name="Sortie 30 4 13" xfId="52711"/>
    <cellStyle name="Sortie 30 4 14" xfId="52712"/>
    <cellStyle name="Sortie 30 4 15" xfId="52713"/>
    <cellStyle name="Sortie 30 4 2" xfId="52714"/>
    <cellStyle name="Sortie 30 4 2 10" xfId="52715"/>
    <cellStyle name="Sortie 30 4 2 2" xfId="52716"/>
    <cellStyle name="Sortie 30 4 2 2 2" xfId="52717"/>
    <cellStyle name="Sortie 30 4 2 2 3" xfId="52718"/>
    <cellStyle name="Sortie 30 4 2 2 4" xfId="52719"/>
    <cellStyle name="Sortie 30 4 2 2 5" xfId="52720"/>
    <cellStyle name="Sortie 30 4 2 2 6" xfId="52721"/>
    <cellStyle name="Sortie 30 4 2 2 7" xfId="52722"/>
    <cellStyle name="Sortie 30 4 2 2 8" xfId="52723"/>
    <cellStyle name="Sortie 30 4 2 2 9" xfId="52724"/>
    <cellStyle name="Sortie 30 4 2 3" xfId="52725"/>
    <cellStyle name="Sortie 30 4 2 4" xfId="52726"/>
    <cellStyle name="Sortie 30 4 2 5" xfId="52727"/>
    <cellStyle name="Sortie 30 4 2 6" xfId="52728"/>
    <cellStyle name="Sortie 30 4 2 7" xfId="52729"/>
    <cellStyle name="Sortie 30 4 2 8" xfId="52730"/>
    <cellStyle name="Sortie 30 4 2 9" xfId="52731"/>
    <cellStyle name="Sortie 30 4 3" xfId="52732"/>
    <cellStyle name="Sortie 30 4 3 10" xfId="52733"/>
    <cellStyle name="Sortie 30 4 3 2" xfId="52734"/>
    <cellStyle name="Sortie 30 4 3 2 2" xfId="52735"/>
    <cellStyle name="Sortie 30 4 3 2 3" xfId="52736"/>
    <cellStyle name="Sortie 30 4 3 2 4" xfId="52737"/>
    <cellStyle name="Sortie 30 4 3 2 5" xfId="52738"/>
    <cellStyle name="Sortie 30 4 3 2 6" xfId="52739"/>
    <cellStyle name="Sortie 30 4 3 2 7" xfId="52740"/>
    <cellStyle name="Sortie 30 4 3 2 8" xfId="52741"/>
    <cellStyle name="Sortie 30 4 3 2 9" xfId="52742"/>
    <cellStyle name="Sortie 30 4 3 3" xfId="52743"/>
    <cellStyle name="Sortie 30 4 3 4" xfId="52744"/>
    <cellStyle name="Sortie 30 4 3 5" xfId="52745"/>
    <cellStyle name="Sortie 30 4 3 6" xfId="52746"/>
    <cellStyle name="Sortie 30 4 3 7" xfId="52747"/>
    <cellStyle name="Sortie 30 4 3 8" xfId="52748"/>
    <cellStyle name="Sortie 30 4 3 9" xfId="52749"/>
    <cellStyle name="Sortie 30 4 4" xfId="52750"/>
    <cellStyle name="Sortie 30 4 4 2" xfId="52751"/>
    <cellStyle name="Sortie 30 4 4 3" xfId="52752"/>
    <cellStyle name="Sortie 30 4 4 4" xfId="52753"/>
    <cellStyle name="Sortie 30 4 4 5" xfId="52754"/>
    <cellStyle name="Sortie 30 4 4 6" xfId="52755"/>
    <cellStyle name="Sortie 30 4 4 7" xfId="52756"/>
    <cellStyle name="Sortie 30 4 4 8" xfId="52757"/>
    <cellStyle name="Sortie 30 4 4 9" xfId="52758"/>
    <cellStyle name="Sortie 30 4 5" xfId="52759"/>
    <cellStyle name="Sortie 30 4 5 2" xfId="52760"/>
    <cellStyle name="Sortie 30 4 5 3" xfId="52761"/>
    <cellStyle name="Sortie 30 4 5 4" xfId="52762"/>
    <cellStyle name="Sortie 30 4 5 5" xfId="52763"/>
    <cellStyle name="Sortie 30 4 5 6" xfId="52764"/>
    <cellStyle name="Sortie 30 4 5 7" xfId="52765"/>
    <cellStyle name="Sortie 30 4 5 8" xfId="52766"/>
    <cellStyle name="Sortie 30 4 5 9" xfId="52767"/>
    <cellStyle name="Sortie 30 4 6" xfId="52768"/>
    <cellStyle name="Sortie 30 4 6 2" xfId="52769"/>
    <cellStyle name="Sortie 30 4 6 3" xfId="52770"/>
    <cellStyle name="Sortie 30 4 6 4" xfId="52771"/>
    <cellStyle name="Sortie 30 4 6 5" xfId="52772"/>
    <cellStyle name="Sortie 30 4 6 6" xfId="52773"/>
    <cellStyle name="Sortie 30 4 7" xfId="52774"/>
    <cellStyle name="Sortie 30 4 7 2" xfId="52775"/>
    <cellStyle name="Sortie 30 4 7 3" xfId="52776"/>
    <cellStyle name="Sortie 30 4 7 4" xfId="52777"/>
    <cellStyle name="Sortie 30 4 7 5" xfId="52778"/>
    <cellStyle name="Sortie 30 4 7 6" xfId="52779"/>
    <cellStyle name="Sortie 30 4 8" xfId="52780"/>
    <cellStyle name="Sortie 30 4 9" xfId="52781"/>
    <cellStyle name="Sortie 30 5" xfId="52782"/>
    <cellStyle name="Sortie 30 5 2" xfId="52783"/>
    <cellStyle name="Sortie 30 5 3" xfId="52784"/>
    <cellStyle name="Sortie 30 5 4" xfId="52785"/>
    <cellStyle name="Sortie 30 5 5" xfId="52786"/>
    <cellStyle name="Sortie 30 5 6" xfId="52787"/>
    <cellStyle name="Sortie 30 5 7" xfId="52788"/>
    <cellStyle name="Sortie 30 5 8" xfId="52789"/>
    <cellStyle name="Sortie 30 5 9" xfId="52790"/>
    <cellStyle name="Sortie 30 6" xfId="52791"/>
    <cellStyle name="Sortie 30 6 2" xfId="52792"/>
    <cellStyle name="Sortie 30 6 3" xfId="52793"/>
    <cellStyle name="Sortie 30 6 4" xfId="52794"/>
    <cellStyle name="Sortie 30 6 5" xfId="52795"/>
    <cellStyle name="Sortie 30 6 6" xfId="52796"/>
    <cellStyle name="Sortie 30 6 7" xfId="52797"/>
    <cellStyle name="Sortie 30 6 8" xfId="52798"/>
    <cellStyle name="Sortie 30 6 9" xfId="52799"/>
    <cellStyle name="Sortie 30 7" xfId="52800"/>
    <cellStyle name="Sortie 30 7 2" xfId="52801"/>
    <cellStyle name="Sortie 30 7 3" xfId="52802"/>
    <cellStyle name="Sortie 30 7 4" xfId="52803"/>
    <cellStyle name="Sortie 30 7 5" xfId="52804"/>
    <cellStyle name="Sortie 30 7 6" xfId="52805"/>
    <cellStyle name="Sortie 30 8" xfId="52806"/>
    <cellStyle name="Sortie 31" xfId="52807"/>
    <cellStyle name="Sortie 31 2" xfId="52808"/>
    <cellStyle name="Sortie 31 2 2" xfId="52809"/>
    <cellStyle name="Sortie 31 2 2 2" xfId="52810"/>
    <cellStyle name="Sortie 31 2 2 2 10" xfId="52811"/>
    <cellStyle name="Sortie 31 2 2 2 11" xfId="52812"/>
    <cellStyle name="Sortie 31 2 2 2 12" xfId="52813"/>
    <cellStyle name="Sortie 31 2 2 2 13" xfId="52814"/>
    <cellStyle name="Sortie 31 2 2 2 14" xfId="52815"/>
    <cellStyle name="Sortie 31 2 2 2 15" xfId="52816"/>
    <cellStyle name="Sortie 31 2 2 2 2" xfId="52817"/>
    <cellStyle name="Sortie 31 2 2 2 2 10" xfId="52818"/>
    <cellStyle name="Sortie 31 2 2 2 2 2" xfId="52819"/>
    <cellStyle name="Sortie 31 2 2 2 2 2 2" xfId="52820"/>
    <cellStyle name="Sortie 31 2 2 2 2 2 3" xfId="52821"/>
    <cellStyle name="Sortie 31 2 2 2 2 2 4" xfId="52822"/>
    <cellStyle name="Sortie 31 2 2 2 2 2 5" xfId="52823"/>
    <cellStyle name="Sortie 31 2 2 2 2 2 6" xfId="52824"/>
    <cellStyle name="Sortie 31 2 2 2 2 2 7" xfId="52825"/>
    <cellStyle name="Sortie 31 2 2 2 2 2 8" xfId="52826"/>
    <cellStyle name="Sortie 31 2 2 2 2 2 9" xfId="52827"/>
    <cellStyle name="Sortie 31 2 2 2 2 3" xfId="52828"/>
    <cellStyle name="Sortie 31 2 2 2 2 4" xfId="52829"/>
    <cellStyle name="Sortie 31 2 2 2 2 5" xfId="52830"/>
    <cellStyle name="Sortie 31 2 2 2 2 6" xfId="52831"/>
    <cellStyle name="Sortie 31 2 2 2 2 7" xfId="52832"/>
    <cellStyle name="Sortie 31 2 2 2 2 8" xfId="52833"/>
    <cellStyle name="Sortie 31 2 2 2 2 9" xfId="52834"/>
    <cellStyle name="Sortie 31 2 2 2 3" xfId="52835"/>
    <cellStyle name="Sortie 31 2 2 2 3 10" xfId="52836"/>
    <cellStyle name="Sortie 31 2 2 2 3 2" xfId="52837"/>
    <cellStyle name="Sortie 31 2 2 2 3 2 2" xfId="52838"/>
    <cellStyle name="Sortie 31 2 2 2 3 2 3" xfId="52839"/>
    <cellStyle name="Sortie 31 2 2 2 3 2 4" xfId="52840"/>
    <cellStyle name="Sortie 31 2 2 2 3 2 5" xfId="52841"/>
    <cellStyle name="Sortie 31 2 2 2 3 2 6" xfId="52842"/>
    <cellStyle name="Sortie 31 2 2 2 3 2 7" xfId="52843"/>
    <cellStyle name="Sortie 31 2 2 2 3 2 8" xfId="52844"/>
    <cellStyle name="Sortie 31 2 2 2 3 2 9" xfId="52845"/>
    <cellStyle name="Sortie 31 2 2 2 3 3" xfId="52846"/>
    <cellStyle name="Sortie 31 2 2 2 3 4" xfId="52847"/>
    <cellStyle name="Sortie 31 2 2 2 3 5" xfId="52848"/>
    <cellStyle name="Sortie 31 2 2 2 3 6" xfId="52849"/>
    <cellStyle name="Sortie 31 2 2 2 3 7" xfId="52850"/>
    <cellStyle name="Sortie 31 2 2 2 3 8" xfId="52851"/>
    <cellStyle name="Sortie 31 2 2 2 3 9" xfId="52852"/>
    <cellStyle name="Sortie 31 2 2 2 4" xfId="52853"/>
    <cellStyle name="Sortie 31 2 2 2 4 2" xfId="52854"/>
    <cellStyle name="Sortie 31 2 2 2 4 3" xfId="52855"/>
    <cellStyle name="Sortie 31 2 2 2 4 4" xfId="52856"/>
    <cellStyle name="Sortie 31 2 2 2 4 5" xfId="52857"/>
    <cellStyle name="Sortie 31 2 2 2 4 6" xfId="52858"/>
    <cellStyle name="Sortie 31 2 2 2 4 7" xfId="52859"/>
    <cellStyle name="Sortie 31 2 2 2 4 8" xfId="52860"/>
    <cellStyle name="Sortie 31 2 2 2 4 9" xfId="52861"/>
    <cellStyle name="Sortie 31 2 2 2 5" xfId="52862"/>
    <cellStyle name="Sortie 31 2 2 2 5 2" xfId="52863"/>
    <cellStyle name="Sortie 31 2 2 2 5 3" xfId="52864"/>
    <cellStyle name="Sortie 31 2 2 2 5 4" xfId="52865"/>
    <cellStyle name="Sortie 31 2 2 2 5 5" xfId="52866"/>
    <cellStyle name="Sortie 31 2 2 2 5 6" xfId="52867"/>
    <cellStyle name="Sortie 31 2 2 2 5 7" xfId="52868"/>
    <cellStyle name="Sortie 31 2 2 2 5 8" xfId="52869"/>
    <cellStyle name="Sortie 31 2 2 2 5 9" xfId="52870"/>
    <cellStyle name="Sortie 31 2 2 2 6" xfId="52871"/>
    <cellStyle name="Sortie 31 2 2 2 6 2" xfId="52872"/>
    <cellStyle name="Sortie 31 2 2 2 6 3" xfId="52873"/>
    <cellStyle name="Sortie 31 2 2 2 6 4" xfId="52874"/>
    <cellStyle name="Sortie 31 2 2 2 6 5" xfId="52875"/>
    <cellStyle name="Sortie 31 2 2 2 6 6" xfId="52876"/>
    <cellStyle name="Sortie 31 2 2 2 7" xfId="52877"/>
    <cellStyle name="Sortie 31 2 2 2 7 2" xfId="52878"/>
    <cellStyle name="Sortie 31 2 2 2 7 3" xfId="52879"/>
    <cellStyle name="Sortie 31 2 2 2 7 4" xfId="52880"/>
    <cellStyle name="Sortie 31 2 2 2 7 5" xfId="52881"/>
    <cellStyle name="Sortie 31 2 2 2 7 6" xfId="52882"/>
    <cellStyle name="Sortie 31 2 2 2 8" xfId="52883"/>
    <cellStyle name="Sortie 31 2 2 2 9" xfId="52884"/>
    <cellStyle name="Sortie 31 2 2 3" xfId="52885"/>
    <cellStyle name="Sortie 31 2 2 3 2" xfId="52886"/>
    <cellStyle name="Sortie 31 2 2 3 3" xfId="52887"/>
    <cellStyle name="Sortie 31 2 2 3 4" xfId="52888"/>
    <cellStyle name="Sortie 31 2 2 3 5" xfId="52889"/>
    <cellStyle name="Sortie 31 2 2 3 6" xfId="52890"/>
    <cellStyle name="Sortie 31 2 2 3 7" xfId="52891"/>
    <cellStyle name="Sortie 31 2 2 3 8" xfId="52892"/>
    <cellStyle name="Sortie 31 2 2 3 9" xfId="52893"/>
    <cellStyle name="Sortie 31 2 2 4" xfId="52894"/>
    <cellStyle name="Sortie 31 2 2 4 2" xfId="52895"/>
    <cellStyle name="Sortie 31 2 2 4 3" xfId="52896"/>
    <cellStyle name="Sortie 31 2 2 4 4" xfId="52897"/>
    <cellStyle name="Sortie 31 2 2 4 5" xfId="52898"/>
    <cellStyle name="Sortie 31 2 2 4 6" xfId="52899"/>
    <cellStyle name="Sortie 31 2 2 4 7" xfId="52900"/>
    <cellStyle name="Sortie 31 2 2 4 8" xfId="52901"/>
    <cellStyle name="Sortie 31 2 2 4 9" xfId="52902"/>
    <cellStyle name="Sortie 31 2 2 5" xfId="52903"/>
    <cellStyle name="Sortie 31 2 2 5 2" xfId="52904"/>
    <cellStyle name="Sortie 31 2 2 5 3" xfId="52905"/>
    <cellStyle name="Sortie 31 2 2 5 4" xfId="52906"/>
    <cellStyle name="Sortie 31 2 2 5 5" xfId="52907"/>
    <cellStyle name="Sortie 31 2 2 5 6" xfId="52908"/>
    <cellStyle name="Sortie 31 2 2 6" xfId="52909"/>
    <cellStyle name="Sortie 31 2 3" xfId="52910"/>
    <cellStyle name="Sortie 31 2 3 10" xfId="52911"/>
    <cellStyle name="Sortie 31 2 3 11" xfId="52912"/>
    <cellStyle name="Sortie 31 2 3 12" xfId="52913"/>
    <cellStyle name="Sortie 31 2 3 13" xfId="52914"/>
    <cellStyle name="Sortie 31 2 3 14" xfId="52915"/>
    <cellStyle name="Sortie 31 2 3 15" xfId="52916"/>
    <cellStyle name="Sortie 31 2 3 2" xfId="52917"/>
    <cellStyle name="Sortie 31 2 3 2 10" xfId="52918"/>
    <cellStyle name="Sortie 31 2 3 2 2" xfId="52919"/>
    <cellStyle name="Sortie 31 2 3 2 2 2" xfId="52920"/>
    <cellStyle name="Sortie 31 2 3 2 2 3" xfId="52921"/>
    <cellStyle name="Sortie 31 2 3 2 2 4" xfId="52922"/>
    <cellStyle name="Sortie 31 2 3 2 2 5" xfId="52923"/>
    <cellStyle name="Sortie 31 2 3 2 2 6" xfId="52924"/>
    <cellStyle name="Sortie 31 2 3 2 2 7" xfId="52925"/>
    <cellStyle name="Sortie 31 2 3 2 2 8" xfId="52926"/>
    <cellStyle name="Sortie 31 2 3 2 2 9" xfId="52927"/>
    <cellStyle name="Sortie 31 2 3 2 3" xfId="52928"/>
    <cellStyle name="Sortie 31 2 3 2 4" xfId="52929"/>
    <cellStyle name="Sortie 31 2 3 2 5" xfId="52930"/>
    <cellStyle name="Sortie 31 2 3 2 6" xfId="52931"/>
    <cellStyle name="Sortie 31 2 3 2 7" xfId="52932"/>
    <cellStyle name="Sortie 31 2 3 2 8" xfId="52933"/>
    <cellStyle name="Sortie 31 2 3 2 9" xfId="52934"/>
    <cellStyle name="Sortie 31 2 3 3" xfId="52935"/>
    <cellStyle name="Sortie 31 2 3 3 10" xfId="52936"/>
    <cellStyle name="Sortie 31 2 3 3 2" xfId="52937"/>
    <cellStyle name="Sortie 31 2 3 3 2 2" xfId="52938"/>
    <cellStyle name="Sortie 31 2 3 3 2 3" xfId="52939"/>
    <cellStyle name="Sortie 31 2 3 3 2 4" xfId="52940"/>
    <cellStyle name="Sortie 31 2 3 3 2 5" xfId="52941"/>
    <cellStyle name="Sortie 31 2 3 3 2 6" xfId="52942"/>
    <cellStyle name="Sortie 31 2 3 3 2 7" xfId="52943"/>
    <cellStyle name="Sortie 31 2 3 3 2 8" xfId="52944"/>
    <cellStyle name="Sortie 31 2 3 3 2 9" xfId="52945"/>
    <cellStyle name="Sortie 31 2 3 3 3" xfId="52946"/>
    <cellStyle name="Sortie 31 2 3 3 4" xfId="52947"/>
    <cellStyle name="Sortie 31 2 3 3 5" xfId="52948"/>
    <cellStyle name="Sortie 31 2 3 3 6" xfId="52949"/>
    <cellStyle name="Sortie 31 2 3 3 7" xfId="52950"/>
    <cellStyle name="Sortie 31 2 3 3 8" xfId="52951"/>
    <cellStyle name="Sortie 31 2 3 3 9" xfId="52952"/>
    <cellStyle name="Sortie 31 2 3 4" xfId="52953"/>
    <cellStyle name="Sortie 31 2 3 4 2" xfId="52954"/>
    <cellStyle name="Sortie 31 2 3 4 3" xfId="52955"/>
    <cellStyle name="Sortie 31 2 3 4 4" xfId="52956"/>
    <cellStyle name="Sortie 31 2 3 4 5" xfId="52957"/>
    <cellStyle name="Sortie 31 2 3 4 6" xfId="52958"/>
    <cellStyle name="Sortie 31 2 3 4 7" xfId="52959"/>
    <cellStyle name="Sortie 31 2 3 4 8" xfId="52960"/>
    <cellStyle name="Sortie 31 2 3 4 9" xfId="52961"/>
    <cellStyle name="Sortie 31 2 3 5" xfId="52962"/>
    <cellStyle name="Sortie 31 2 3 5 2" xfId="52963"/>
    <cellStyle name="Sortie 31 2 3 5 3" xfId="52964"/>
    <cellStyle name="Sortie 31 2 3 5 4" xfId="52965"/>
    <cellStyle name="Sortie 31 2 3 5 5" xfId="52966"/>
    <cellStyle name="Sortie 31 2 3 5 6" xfId="52967"/>
    <cellStyle name="Sortie 31 2 3 5 7" xfId="52968"/>
    <cellStyle name="Sortie 31 2 3 5 8" xfId="52969"/>
    <cellStyle name="Sortie 31 2 3 5 9" xfId="52970"/>
    <cellStyle name="Sortie 31 2 3 6" xfId="52971"/>
    <cellStyle name="Sortie 31 2 3 6 2" xfId="52972"/>
    <cellStyle name="Sortie 31 2 3 6 3" xfId="52973"/>
    <cellStyle name="Sortie 31 2 3 6 4" xfId="52974"/>
    <cellStyle name="Sortie 31 2 3 6 5" xfId="52975"/>
    <cellStyle name="Sortie 31 2 3 6 6" xfId="52976"/>
    <cellStyle name="Sortie 31 2 3 7" xfId="52977"/>
    <cellStyle name="Sortie 31 2 3 7 2" xfId="52978"/>
    <cellStyle name="Sortie 31 2 3 7 3" xfId="52979"/>
    <cellStyle name="Sortie 31 2 3 7 4" xfId="52980"/>
    <cellStyle name="Sortie 31 2 3 7 5" xfId="52981"/>
    <cellStyle name="Sortie 31 2 3 7 6" xfId="52982"/>
    <cellStyle name="Sortie 31 2 3 8" xfId="52983"/>
    <cellStyle name="Sortie 31 2 3 9" xfId="52984"/>
    <cellStyle name="Sortie 31 2 4" xfId="52985"/>
    <cellStyle name="Sortie 31 2 4 2" xfId="52986"/>
    <cellStyle name="Sortie 31 2 4 3" xfId="52987"/>
    <cellStyle name="Sortie 31 2 4 4" xfId="52988"/>
    <cellStyle name="Sortie 31 2 4 5" xfId="52989"/>
    <cellStyle name="Sortie 31 2 4 6" xfId="52990"/>
    <cellStyle name="Sortie 31 2 4 7" xfId="52991"/>
    <cellStyle name="Sortie 31 2 4 8" xfId="52992"/>
    <cellStyle name="Sortie 31 2 4 9" xfId="52993"/>
    <cellStyle name="Sortie 31 2 5" xfId="52994"/>
    <cellStyle name="Sortie 31 2 5 2" xfId="52995"/>
    <cellStyle name="Sortie 31 2 5 3" xfId="52996"/>
    <cellStyle name="Sortie 31 2 5 4" xfId="52997"/>
    <cellStyle name="Sortie 31 2 5 5" xfId="52998"/>
    <cellStyle name="Sortie 31 2 5 6" xfId="52999"/>
    <cellStyle name="Sortie 31 2 5 7" xfId="53000"/>
    <cellStyle name="Sortie 31 2 5 8" xfId="53001"/>
    <cellStyle name="Sortie 31 2 5 9" xfId="53002"/>
    <cellStyle name="Sortie 31 2 6" xfId="53003"/>
    <cellStyle name="Sortie 31 2 6 2" xfId="53004"/>
    <cellStyle name="Sortie 31 2 6 3" xfId="53005"/>
    <cellStyle name="Sortie 31 2 6 4" xfId="53006"/>
    <cellStyle name="Sortie 31 2 6 5" xfId="53007"/>
    <cellStyle name="Sortie 31 2 6 6" xfId="53008"/>
    <cellStyle name="Sortie 31 2 7" xfId="53009"/>
    <cellStyle name="Sortie 31 3" xfId="53010"/>
    <cellStyle name="Sortie 31 3 2" xfId="53011"/>
    <cellStyle name="Sortie 31 3 2 10" xfId="53012"/>
    <cellStyle name="Sortie 31 3 2 11" xfId="53013"/>
    <cellStyle name="Sortie 31 3 2 12" xfId="53014"/>
    <cellStyle name="Sortie 31 3 2 13" xfId="53015"/>
    <cellStyle name="Sortie 31 3 2 14" xfId="53016"/>
    <cellStyle name="Sortie 31 3 2 15" xfId="53017"/>
    <cellStyle name="Sortie 31 3 2 2" xfId="53018"/>
    <cellStyle name="Sortie 31 3 2 2 10" xfId="53019"/>
    <cellStyle name="Sortie 31 3 2 2 2" xfId="53020"/>
    <cellStyle name="Sortie 31 3 2 2 2 2" xfId="53021"/>
    <cellStyle name="Sortie 31 3 2 2 2 3" xfId="53022"/>
    <cellStyle name="Sortie 31 3 2 2 2 4" xfId="53023"/>
    <cellStyle name="Sortie 31 3 2 2 2 5" xfId="53024"/>
    <cellStyle name="Sortie 31 3 2 2 2 6" xfId="53025"/>
    <cellStyle name="Sortie 31 3 2 2 2 7" xfId="53026"/>
    <cellStyle name="Sortie 31 3 2 2 2 8" xfId="53027"/>
    <cellStyle name="Sortie 31 3 2 2 2 9" xfId="53028"/>
    <cellStyle name="Sortie 31 3 2 2 3" xfId="53029"/>
    <cellStyle name="Sortie 31 3 2 2 4" xfId="53030"/>
    <cellStyle name="Sortie 31 3 2 2 5" xfId="53031"/>
    <cellStyle name="Sortie 31 3 2 2 6" xfId="53032"/>
    <cellStyle name="Sortie 31 3 2 2 7" xfId="53033"/>
    <cellStyle name="Sortie 31 3 2 2 8" xfId="53034"/>
    <cellStyle name="Sortie 31 3 2 2 9" xfId="53035"/>
    <cellStyle name="Sortie 31 3 2 3" xfId="53036"/>
    <cellStyle name="Sortie 31 3 2 3 10" xfId="53037"/>
    <cellStyle name="Sortie 31 3 2 3 2" xfId="53038"/>
    <cellStyle name="Sortie 31 3 2 3 2 2" xfId="53039"/>
    <cellStyle name="Sortie 31 3 2 3 2 3" xfId="53040"/>
    <cellStyle name="Sortie 31 3 2 3 2 4" xfId="53041"/>
    <cellStyle name="Sortie 31 3 2 3 2 5" xfId="53042"/>
    <cellStyle name="Sortie 31 3 2 3 2 6" xfId="53043"/>
    <cellStyle name="Sortie 31 3 2 3 2 7" xfId="53044"/>
    <cellStyle name="Sortie 31 3 2 3 2 8" xfId="53045"/>
    <cellStyle name="Sortie 31 3 2 3 2 9" xfId="53046"/>
    <cellStyle name="Sortie 31 3 2 3 3" xfId="53047"/>
    <cellStyle name="Sortie 31 3 2 3 4" xfId="53048"/>
    <cellStyle name="Sortie 31 3 2 3 5" xfId="53049"/>
    <cellStyle name="Sortie 31 3 2 3 6" xfId="53050"/>
    <cellStyle name="Sortie 31 3 2 3 7" xfId="53051"/>
    <cellStyle name="Sortie 31 3 2 3 8" xfId="53052"/>
    <cellStyle name="Sortie 31 3 2 3 9" xfId="53053"/>
    <cellStyle name="Sortie 31 3 2 4" xfId="53054"/>
    <cellStyle name="Sortie 31 3 2 4 2" xfId="53055"/>
    <cellStyle name="Sortie 31 3 2 4 3" xfId="53056"/>
    <cellStyle name="Sortie 31 3 2 4 4" xfId="53057"/>
    <cellStyle name="Sortie 31 3 2 4 5" xfId="53058"/>
    <cellStyle name="Sortie 31 3 2 4 6" xfId="53059"/>
    <cellStyle name="Sortie 31 3 2 4 7" xfId="53060"/>
    <cellStyle name="Sortie 31 3 2 4 8" xfId="53061"/>
    <cellStyle name="Sortie 31 3 2 4 9" xfId="53062"/>
    <cellStyle name="Sortie 31 3 2 5" xfId="53063"/>
    <cellStyle name="Sortie 31 3 2 5 2" xfId="53064"/>
    <cellStyle name="Sortie 31 3 2 5 3" xfId="53065"/>
    <cellStyle name="Sortie 31 3 2 5 4" xfId="53066"/>
    <cellStyle name="Sortie 31 3 2 5 5" xfId="53067"/>
    <cellStyle name="Sortie 31 3 2 5 6" xfId="53068"/>
    <cellStyle name="Sortie 31 3 2 5 7" xfId="53069"/>
    <cellStyle name="Sortie 31 3 2 5 8" xfId="53070"/>
    <cellStyle name="Sortie 31 3 2 5 9" xfId="53071"/>
    <cellStyle name="Sortie 31 3 2 6" xfId="53072"/>
    <cellStyle name="Sortie 31 3 2 6 2" xfId="53073"/>
    <cellStyle name="Sortie 31 3 2 6 3" xfId="53074"/>
    <cellStyle name="Sortie 31 3 2 6 4" xfId="53075"/>
    <cellStyle name="Sortie 31 3 2 6 5" xfId="53076"/>
    <cellStyle name="Sortie 31 3 2 6 6" xfId="53077"/>
    <cellStyle name="Sortie 31 3 2 7" xfId="53078"/>
    <cellStyle name="Sortie 31 3 2 7 2" xfId="53079"/>
    <cellStyle name="Sortie 31 3 2 7 3" xfId="53080"/>
    <cellStyle name="Sortie 31 3 2 7 4" xfId="53081"/>
    <cellStyle name="Sortie 31 3 2 7 5" xfId="53082"/>
    <cellStyle name="Sortie 31 3 2 7 6" xfId="53083"/>
    <cellStyle name="Sortie 31 3 2 8" xfId="53084"/>
    <cellStyle name="Sortie 31 3 2 9" xfId="53085"/>
    <cellStyle name="Sortie 31 3 3" xfId="53086"/>
    <cellStyle name="Sortie 31 3 3 2" xfId="53087"/>
    <cellStyle name="Sortie 31 3 3 3" xfId="53088"/>
    <cellStyle name="Sortie 31 3 3 4" xfId="53089"/>
    <cellStyle name="Sortie 31 3 3 5" xfId="53090"/>
    <cellStyle name="Sortie 31 3 3 6" xfId="53091"/>
    <cellStyle name="Sortie 31 3 3 7" xfId="53092"/>
    <cellStyle name="Sortie 31 3 3 8" xfId="53093"/>
    <cellStyle name="Sortie 31 3 3 9" xfId="53094"/>
    <cellStyle name="Sortie 31 3 4" xfId="53095"/>
    <cellStyle name="Sortie 31 3 4 2" xfId="53096"/>
    <cellStyle name="Sortie 31 3 4 3" xfId="53097"/>
    <cellStyle name="Sortie 31 3 4 4" xfId="53098"/>
    <cellStyle name="Sortie 31 3 4 5" xfId="53099"/>
    <cellStyle name="Sortie 31 3 4 6" xfId="53100"/>
    <cellStyle name="Sortie 31 3 4 7" xfId="53101"/>
    <cellStyle name="Sortie 31 3 4 8" xfId="53102"/>
    <cellStyle name="Sortie 31 3 4 9" xfId="53103"/>
    <cellStyle name="Sortie 31 3 5" xfId="53104"/>
    <cellStyle name="Sortie 31 3 5 2" xfId="53105"/>
    <cellStyle name="Sortie 31 3 5 3" xfId="53106"/>
    <cellStyle name="Sortie 31 3 5 4" xfId="53107"/>
    <cellStyle name="Sortie 31 3 5 5" xfId="53108"/>
    <cellStyle name="Sortie 31 3 5 6" xfId="53109"/>
    <cellStyle name="Sortie 31 3 6" xfId="53110"/>
    <cellStyle name="Sortie 31 4" xfId="53111"/>
    <cellStyle name="Sortie 31 4 10" xfId="53112"/>
    <cellStyle name="Sortie 31 4 11" xfId="53113"/>
    <cellStyle name="Sortie 31 4 12" xfId="53114"/>
    <cellStyle name="Sortie 31 4 13" xfId="53115"/>
    <cellStyle name="Sortie 31 4 14" xfId="53116"/>
    <cellStyle name="Sortie 31 4 15" xfId="53117"/>
    <cellStyle name="Sortie 31 4 2" xfId="53118"/>
    <cellStyle name="Sortie 31 4 2 10" xfId="53119"/>
    <cellStyle name="Sortie 31 4 2 2" xfId="53120"/>
    <cellStyle name="Sortie 31 4 2 2 2" xfId="53121"/>
    <cellStyle name="Sortie 31 4 2 2 3" xfId="53122"/>
    <cellStyle name="Sortie 31 4 2 2 4" xfId="53123"/>
    <cellStyle name="Sortie 31 4 2 2 5" xfId="53124"/>
    <cellStyle name="Sortie 31 4 2 2 6" xfId="53125"/>
    <cellStyle name="Sortie 31 4 2 2 7" xfId="53126"/>
    <cellStyle name="Sortie 31 4 2 2 8" xfId="53127"/>
    <cellStyle name="Sortie 31 4 2 2 9" xfId="53128"/>
    <cellStyle name="Sortie 31 4 2 3" xfId="53129"/>
    <cellStyle name="Sortie 31 4 2 4" xfId="53130"/>
    <cellStyle name="Sortie 31 4 2 5" xfId="53131"/>
    <cellStyle name="Sortie 31 4 2 6" xfId="53132"/>
    <cellStyle name="Sortie 31 4 2 7" xfId="53133"/>
    <cellStyle name="Sortie 31 4 2 8" xfId="53134"/>
    <cellStyle name="Sortie 31 4 2 9" xfId="53135"/>
    <cellStyle name="Sortie 31 4 3" xfId="53136"/>
    <cellStyle name="Sortie 31 4 3 10" xfId="53137"/>
    <cellStyle name="Sortie 31 4 3 2" xfId="53138"/>
    <cellStyle name="Sortie 31 4 3 2 2" xfId="53139"/>
    <cellStyle name="Sortie 31 4 3 2 3" xfId="53140"/>
    <cellStyle name="Sortie 31 4 3 2 4" xfId="53141"/>
    <cellStyle name="Sortie 31 4 3 2 5" xfId="53142"/>
    <cellStyle name="Sortie 31 4 3 2 6" xfId="53143"/>
    <cellStyle name="Sortie 31 4 3 2 7" xfId="53144"/>
    <cellStyle name="Sortie 31 4 3 2 8" xfId="53145"/>
    <cellStyle name="Sortie 31 4 3 2 9" xfId="53146"/>
    <cellStyle name="Sortie 31 4 3 3" xfId="53147"/>
    <cellStyle name="Sortie 31 4 3 4" xfId="53148"/>
    <cellStyle name="Sortie 31 4 3 5" xfId="53149"/>
    <cellStyle name="Sortie 31 4 3 6" xfId="53150"/>
    <cellStyle name="Sortie 31 4 3 7" xfId="53151"/>
    <cellStyle name="Sortie 31 4 3 8" xfId="53152"/>
    <cellStyle name="Sortie 31 4 3 9" xfId="53153"/>
    <cellStyle name="Sortie 31 4 4" xfId="53154"/>
    <cellStyle name="Sortie 31 4 4 2" xfId="53155"/>
    <cellStyle name="Sortie 31 4 4 3" xfId="53156"/>
    <cellStyle name="Sortie 31 4 4 4" xfId="53157"/>
    <cellStyle name="Sortie 31 4 4 5" xfId="53158"/>
    <cellStyle name="Sortie 31 4 4 6" xfId="53159"/>
    <cellStyle name="Sortie 31 4 4 7" xfId="53160"/>
    <cellStyle name="Sortie 31 4 4 8" xfId="53161"/>
    <cellStyle name="Sortie 31 4 4 9" xfId="53162"/>
    <cellStyle name="Sortie 31 4 5" xfId="53163"/>
    <cellStyle name="Sortie 31 4 5 2" xfId="53164"/>
    <cellStyle name="Sortie 31 4 5 3" xfId="53165"/>
    <cellStyle name="Sortie 31 4 5 4" xfId="53166"/>
    <cellStyle name="Sortie 31 4 5 5" xfId="53167"/>
    <cellStyle name="Sortie 31 4 5 6" xfId="53168"/>
    <cellStyle name="Sortie 31 4 5 7" xfId="53169"/>
    <cellStyle name="Sortie 31 4 5 8" xfId="53170"/>
    <cellStyle name="Sortie 31 4 5 9" xfId="53171"/>
    <cellStyle name="Sortie 31 4 6" xfId="53172"/>
    <cellStyle name="Sortie 31 4 6 2" xfId="53173"/>
    <cellStyle name="Sortie 31 4 6 3" xfId="53174"/>
    <cellStyle name="Sortie 31 4 6 4" xfId="53175"/>
    <cellStyle name="Sortie 31 4 6 5" xfId="53176"/>
    <cellStyle name="Sortie 31 4 6 6" xfId="53177"/>
    <cellStyle name="Sortie 31 4 7" xfId="53178"/>
    <cellStyle name="Sortie 31 4 7 2" xfId="53179"/>
    <cellStyle name="Sortie 31 4 7 3" xfId="53180"/>
    <cellStyle name="Sortie 31 4 7 4" xfId="53181"/>
    <cellStyle name="Sortie 31 4 7 5" xfId="53182"/>
    <cellStyle name="Sortie 31 4 7 6" xfId="53183"/>
    <cellStyle name="Sortie 31 4 8" xfId="53184"/>
    <cellStyle name="Sortie 31 4 9" xfId="53185"/>
    <cellStyle name="Sortie 31 5" xfId="53186"/>
    <cellStyle name="Sortie 31 5 2" xfId="53187"/>
    <cellStyle name="Sortie 31 5 3" xfId="53188"/>
    <cellStyle name="Sortie 31 5 4" xfId="53189"/>
    <cellStyle name="Sortie 31 5 5" xfId="53190"/>
    <cellStyle name="Sortie 31 5 6" xfId="53191"/>
    <cellStyle name="Sortie 31 5 7" xfId="53192"/>
    <cellStyle name="Sortie 31 5 8" xfId="53193"/>
    <cellStyle name="Sortie 31 5 9" xfId="53194"/>
    <cellStyle name="Sortie 31 6" xfId="53195"/>
    <cellStyle name="Sortie 31 6 2" xfId="53196"/>
    <cellStyle name="Sortie 31 6 3" xfId="53197"/>
    <cellStyle name="Sortie 31 6 4" xfId="53198"/>
    <cellStyle name="Sortie 31 6 5" xfId="53199"/>
    <cellStyle name="Sortie 31 6 6" xfId="53200"/>
    <cellStyle name="Sortie 31 6 7" xfId="53201"/>
    <cellStyle name="Sortie 31 6 8" xfId="53202"/>
    <cellStyle name="Sortie 31 6 9" xfId="53203"/>
    <cellStyle name="Sortie 31 7" xfId="53204"/>
    <cellStyle name="Sortie 31 7 2" xfId="53205"/>
    <cellStyle name="Sortie 31 7 3" xfId="53206"/>
    <cellStyle name="Sortie 31 7 4" xfId="53207"/>
    <cellStyle name="Sortie 31 7 5" xfId="53208"/>
    <cellStyle name="Sortie 31 7 6" xfId="53209"/>
    <cellStyle name="Sortie 31 8" xfId="53210"/>
    <cellStyle name="Sortie 32" xfId="53211"/>
    <cellStyle name="Sortie 32 2" xfId="53212"/>
    <cellStyle name="Sortie 32 2 2" xfId="53213"/>
    <cellStyle name="Sortie 32 2 2 2" xfId="53214"/>
    <cellStyle name="Sortie 32 2 2 2 10" xfId="53215"/>
    <cellStyle name="Sortie 32 2 2 2 11" xfId="53216"/>
    <cellStyle name="Sortie 32 2 2 2 12" xfId="53217"/>
    <cellStyle name="Sortie 32 2 2 2 13" xfId="53218"/>
    <cellStyle name="Sortie 32 2 2 2 14" xfId="53219"/>
    <cellStyle name="Sortie 32 2 2 2 15" xfId="53220"/>
    <cellStyle name="Sortie 32 2 2 2 2" xfId="53221"/>
    <cellStyle name="Sortie 32 2 2 2 2 10" xfId="53222"/>
    <cellStyle name="Sortie 32 2 2 2 2 2" xfId="53223"/>
    <cellStyle name="Sortie 32 2 2 2 2 2 2" xfId="53224"/>
    <cellStyle name="Sortie 32 2 2 2 2 2 3" xfId="53225"/>
    <cellStyle name="Sortie 32 2 2 2 2 2 4" xfId="53226"/>
    <cellStyle name="Sortie 32 2 2 2 2 2 5" xfId="53227"/>
    <cellStyle name="Sortie 32 2 2 2 2 2 6" xfId="53228"/>
    <cellStyle name="Sortie 32 2 2 2 2 2 7" xfId="53229"/>
    <cellStyle name="Sortie 32 2 2 2 2 2 8" xfId="53230"/>
    <cellStyle name="Sortie 32 2 2 2 2 2 9" xfId="53231"/>
    <cellStyle name="Sortie 32 2 2 2 2 3" xfId="53232"/>
    <cellStyle name="Sortie 32 2 2 2 2 4" xfId="53233"/>
    <cellStyle name="Sortie 32 2 2 2 2 5" xfId="53234"/>
    <cellStyle name="Sortie 32 2 2 2 2 6" xfId="53235"/>
    <cellStyle name="Sortie 32 2 2 2 2 7" xfId="53236"/>
    <cellStyle name="Sortie 32 2 2 2 2 8" xfId="53237"/>
    <cellStyle name="Sortie 32 2 2 2 2 9" xfId="53238"/>
    <cellStyle name="Sortie 32 2 2 2 3" xfId="53239"/>
    <cellStyle name="Sortie 32 2 2 2 3 10" xfId="53240"/>
    <cellStyle name="Sortie 32 2 2 2 3 2" xfId="53241"/>
    <cellStyle name="Sortie 32 2 2 2 3 2 2" xfId="53242"/>
    <cellStyle name="Sortie 32 2 2 2 3 2 3" xfId="53243"/>
    <cellStyle name="Sortie 32 2 2 2 3 2 4" xfId="53244"/>
    <cellStyle name="Sortie 32 2 2 2 3 2 5" xfId="53245"/>
    <cellStyle name="Sortie 32 2 2 2 3 2 6" xfId="53246"/>
    <cellStyle name="Sortie 32 2 2 2 3 2 7" xfId="53247"/>
    <cellStyle name="Sortie 32 2 2 2 3 2 8" xfId="53248"/>
    <cellStyle name="Sortie 32 2 2 2 3 2 9" xfId="53249"/>
    <cellStyle name="Sortie 32 2 2 2 3 3" xfId="53250"/>
    <cellStyle name="Sortie 32 2 2 2 3 4" xfId="53251"/>
    <cellStyle name="Sortie 32 2 2 2 3 5" xfId="53252"/>
    <cellStyle name="Sortie 32 2 2 2 3 6" xfId="53253"/>
    <cellStyle name="Sortie 32 2 2 2 3 7" xfId="53254"/>
    <cellStyle name="Sortie 32 2 2 2 3 8" xfId="53255"/>
    <cellStyle name="Sortie 32 2 2 2 3 9" xfId="53256"/>
    <cellStyle name="Sortie 32 2 2 2 4" xfId="53257"/>
    <cellStyle name="Sortie 32 2 2 2 4 2" xfId="53258"/>
    <cellStyle name="Sortie 32 2 2 2 4 3" xfId="53259"/>
    <cellStyle name="Sortie 32 2 2 2 4 4" xfId="53260"/>
    <cellStyle name="Sortie 32 2 2 2 4 5" xfId="53261"/>
    <cellStyle name="Sortie 32 2 2 2 4 6" xfId="53262"/>
    <cellStyle name="Sortie 32 2 2 2 4 7" xfId="53263"/>
    <cellStyle name="Sortie 32 2 2 2 4 8" xfId="53264"/>
    <cellStyle name="Sortie 32 2 2 2 4 9" xfId="53265"/>
    <cellStyle name="Sortie 32 2 2 2 5" xfId="53266"/>
    <cellStyle name="Sortie 32 2 2 2 5 2" xfId="53267"/>
    <cellStyle name="Sortie 32 2 2 2 5 3" xfId="53268"/>
    <cellStyle name="Sortie 32 2 2 2 5 4" xfId="53269"/>
    <cellStyle name="Sortie 32 2 2 2 5 5" xfId="53270"/>
    <cellStyle name="Sortie 32 2 2 2 5 6" xfId="53271"/>
    <cellStyle name="Sortie 32 2 2 2 5 7" xfId="53272"/>
    <cellStyle name="Sortie 32 2 2 2 5 8" xfId="53273"/>
    <cellStyle name="Sortie 32 2 2 2 5 9" xfId="53274"/>
    <cellStyle name="Sortie 32 2 2 2 6" xfId="53275"/>
    <cellStyle name="Sortie 32 2 2 2 6 2" xfId="53276"/>
    <cellStyle name="Sortie 32 2 2 2 6 3" xfId="53277"/>
    <cellStyle name="Sortie 32 2 2 2 6 4" xfId="53278"/>
    <cellStyle name="Sortie 32 2 2 2 6 5" xfId="53279"/>
    <cellStyle name="Sortie 32 2 2 2 6 6" xfId="53280"/>
    <cellStyle name="Sortie 32 2 2 2 7" xfId="53281"/>
    <cellStyle name="Sortie 32 2 2 2 7 2" xfId="53282"/>
    <cellStyle name="Sortie 32 2 2 2 7 3" xfId="53283"/>
    <cellStyle name="Sortie 32 2 2 2 7 4" xfId="53284"/>
    <cellStyle name="Sortie 32 2 2 2 7 5" xfId="53285"/>
    <cellStyle name="Sortie 32 2 2 2 7 6" xfId="53286"/>
    <cellStyle name="Sortie 32 2 2 2 8" xfId="53287"/>
    <cellStyle name="Sortie 32 2 2 2 9" xfId="53288"/>
    <cellStyle name="Sortie 32 2 2 3" xfId="53289"/>
    <cellStyle name="Sortie 32 2 2 3 2" xfId="53290"/>
    <cellStyle name="Sortie 32 2 2 3 3" xfId="53291"/>
    <cellStyle name="Sortie 32 2 2 3 4" xfId="53292"/>
    <cellStyle name="Sortie 32 2 2 3 5" xfId="53293"/>
    <cellStyle name="Sortie 32 2 2 3 6" xfId="53294"/>
    <cellStyle name="Sortie 32 2 2 3 7" xfId="53295"/>
    <cellStyle name="Sortie 32 2 2 3 8" xfId="53296"/>
    <cellStyle name="Sortie 32 2 2 3 9" xfId="53297"/>
    <cellStyle name="Sortie 32 2 2 4" xfId="53298"/>
    <cellStyle name="Sortie 32 2 2 4 2" xfId="53299"/>
    <cellStyle name="Sortie 32 2 2 4 3" xfId="53300"/>
    <cellStyle name="Sortie 32 2 2 4 4" xfId="53301"/>
    <cellStyle name="Sortie 32 2 2 4 5" xfId="53302"/>
    <cellStyle name="Sortie 32 2 2 4 6" xfId="53303"/>
    <cellStyle name="Sortie 32 2 2 4 7" xfId="53304"/>
    <cellStyle name="Sortie 32 2 2 4 8" xfId="53305"/>
    <cellStyle name="Sortie 32 2 2 4 9" xfId="53306"/>
    <cellStyle name="Sortie 32 2 2 5" xfId="53307"/>
    <cellStyle name="Sortie 32 2 2 5 2" xfId="53308"/>
    <cellStyle name="Sortie 32 2 2 5 3" xfId="53309"/>
    <cellStyle name="Sortie 32 2 2 5 4" xfId="53310"/>
    <cellStyle name="Sortie 32 2 2 5 5" xfId="53311"/>
    <cellStyle name="Sortie 32 2 2 5 6" xfId="53312"/>
    <cellStyle name="Sortie 32 2 2 6" xfId="53313"/>
    <cellStyle name="Sortie 32 2 3" xfId="53314"/>
    <cellStyle name="Sortie 32 2 3 10" xfId="53315"/>
    <cellStyle name="Sortie 32 2 3 11" xfId="53316"/>
    <cellStyle name="Sortie 32 2 3 12" xfId="53317"/>
    <cellStyle name="Sortie 32 2 3 13" xfId="53318"/>
    <cellStyle name="Sortie 32 2 3 14" xfId="53319"/>
    <cellStyle name="Sortie 32 2 3 15" xfId="53320"/>
    <cellStyle name="Sortie 32 2 3 2" xfId="53321"/>
    <cellStyle name="Sortie 32 2 3 2 10" xfId="53322"/>
    <cellStyle name="Sortie 32 2 3 2 2" xfId="53323"/>
    <cellStyle name="Sortie 32 2 3 2 2 2" xfId="53324"/>
    <cellStyle name="Sortie 32 2 3 2 2 3" xfId="53325"/>
    <cellStyle name="Sortie 32 2 3 2 2 4" xfId="53326"/>
    <cellStyle name="Sortie 32 2 3 2 2 5" xfId="53327"/>
    <cellStyle name="Sortie 32 2 3 2 2 6" xfId="53328"/>
    <cellStyle name="Sortie 32 2 3 2 2 7" xfId="53329"/>
    <cellStyle name="Sortie 32 2 3 2 2 8" xfId="53330"/>
    <cellStyle name="Sortie 32 2 3 2 2 9" xfId="53331"/>
    <cellStyle name="Sortie 32 2 3 2 3" xfId="53332"/>
    <cellStyle name="Sortie 32 2 3 2 4" xfId="53333"/>
    <cellStyle name="Sortie 32 2 3 2 5" xfId="53334"/>
    <cellStyle name="Sortie 32 2 3 2 6" xfId="53335"/>
    <cellStyle name="Sortie 32 2 3 2 7" xfId="53336"/>
    <cellStyle name="Sortie 32 2 3 2 8" xfId="53337"/>
    <cellStyle name="Sortie 32 2 3 2 9" xfId="53338"/>
    <cellStyle name="Sortie 32 2 3 3" xfId="53339"/>
    <cellStyle name="Sortie 32 2 3 3 10" xfId="53340"/>
    <cellStyle name="Sortie 32 2 3 3 2" xfId="53341"/>
    <cellStyle name="Sortie 32 2 3 3 2 2" xfId="53342"/>
    <cellStyle name="Sortie 32 2 3 3 2 3" xfId="53343"/>
    <cellStyle name="Sortie 32 2 3 3 2 4" xfId="53344"/>
    <cellStyle name="Sortie 32 2 3 3 2 5" xfId="53345"/>
    <cellStyle name="Sortie 32 2 3 3 2 6" xfId="53346"/>
    <cellStyle name="Sortie 32 2 3 3 2 7" xfId="53347"/>
    <cellStyle name="Sortie 32 2 3 3 2 8" xfId="53348"/>
    <cellStyle name="Sortie 32 2 3 3 2 9" xfId="53349"/>
    <cellStyle name="Sortie 32 2 3 3 3" xfId="53350"/>
    <cellStyle name="Sortie 32 2 3 3 4" xfId="53351"/>
    <cellStyle name="Sortie 32 2 3 3 5" xfId="53352"/>
    <cellStyle name="Sortie 32 2 3 3 6" xfId="53353"/>
    <cellStyle name="Sortie 32 2 3 3 7" xfId="53354"/>
    <cellStyle name="Sortie 32 2 3 3 8" xfId="53355"/>
    <cellStyle name="Sortie 32 2 3 3 9" xfId="53356"/>
    <cellStyle name="Sortie 32 2 3 4" xfId="53357"/>
    <cellStyle name="Sortie 32 2 3 4 2" xfId="53358"/>
    <cellStyle name="Sortie 32 2 3 4 3" xfId="53359"/>
    <cellStyle name="Sortie 32 2 3 4 4" xfId="53360"/>
    <cellStyle name="Sortie 32 2 3 4 5" xfId="53361"/>
    <cellStyle name="Sortie 32 2 3 4 6" xfId="53362"/>
    <cellStyle name="Sortie 32 2 3 4 7" xfId="53363"/>
    <cellStyle name="Sortie 32 2 3 4 8" xfId="53364"/>
    <cellStyle name="Sortie 32 2 3 4 9" xfId="53365"/>
    <cellStyle name="Sortie 32 2 3 5" xfId="53366"/>
    <cellStyle name="Sortie 32 2 3 5 2" xfId="53367"/>
    <cellStyle name="Sortie 32 2 3 5 3" xfId="53368"/>
    <cellStyle name="Sortie 32 2 3 5 4" xfId="53369"/>
    <cellStyle name="Sortie 32 2 3 5 5" xfId="53370"/>
    <cellStyle name="Sortie 32 2 3 5 6" xfId="53371"/>
    <cellStyle name="Sortie 32 2 3 5 7" xfId="53372"/>
    <cellStyle name="Sortie 32 2 3 5 8" xfId="53373"/>
    <cellStyle name="Sortie 32 2 3 5 9" xfId="53374"/>
    <cellStyle name="Sortie 32 2 3 6" xfId="53375"/>
    <cellStyle name="Sortie 32 2 3 6 2" xfId="53376"/>
    <cellStyle name="Sortie 32 2 3 6 3" xfId="53377"/>
    <cellStyle name="Sortie 32 2 3 6 4" xfId="53378"/>
    <cellStyle name="Sortie 32 2 3 6 5" xfId="53379"/>
    <cellStyle name="Sortie 32 2 3 6 6" xfId="53380"/>
    <cellStyle name="Sortie 32 2 3 7" xfId="53381"/>
    <cellStyle name="Sortie 32 2 3 7 2" xfId="53382"/>
    <cellStyle name="Sortie 32 2 3 7 3" xfId="53383"/>
    <cellStyle name="Sortie 32 2 3 7 4" xfId="53384"/>
    <cellStyle name="Sortie 32 2 3 7 5" xfId="53385"/>
    <cellStyle name="Sortie 32 2 3 7 6" xfId="53386"/>
    <cellStyle name="Sortie 32 2 3 8" xfId="53387"/>
    <cellStyle name="Sortie 32 2 3 9" xfId="53388"/>
    <cellStyle name="Sortie 32 2 4" xfId="53389"/>
    <cellStyle name="Sortie 32 2 4 2" xfId="53390"/>
    <cellStyle name="Sortie 32 2 4 3" xfId="53391"/>
    <cellStyle name="Sortie 32 2 4 4" xfId="53392"/>
    <cellStyle name="Sortie 32 2 4 5" xfId="53393"/>
    <cellStyle name="Sortie 32 2 4 6" xfId="53394"/>
    <cellStyle name="Sortie 32 2 4 7" xfId="53395"/>
    <cellStyle name="Sortie 32 2 4 8" xfId="53396"/>
    <cellStyle name="Sortie 32 2 4 9" xfId="53397"/>
    <cellStyle name="Sortie 32 2 5" xfId="53398"/>
    <cellStyle name="Sortie 32 2 5 2" xfId="53399"/>
    <cellStyle name="Sortie 32 2 5 3" xfId="53400"/>
    <cellStyle name="Sortie 32 2 5 4" xfId="53401"/>
    <cellStyle name="Sortie 32 2 5 5" xfId="53402"/>
    <cellStyle name="Sortie 32 2 5 6" xfId="53403"/>
    <cellStyle name="Sortie 32 2 5 7" xfId="53404"/>
    <cellStyle name="Sortie 32 2 5 8" xfId="53405"/>
    <cellStyle name="Sortie 32 2 5 9" xfId="53406"/>
    <cellStyle name="Sortie 32 2 6" xfId="53407"/>
    <cellStyle name="Sortie 32 2 6 2" xfId="53408"/>
    <cellStyle name="Sortie 32 2 6 3" xfId="53409"/>
    <cellStyle name="Sortie 32 2 6 4" xfId="53410"/>
    <cellStyle name="Sortie 32 2 6 5" xfId="53411"/>
    <cellStyle name="Sortie 32 2 6 6" xfId="53412"/>
    <cellStyle name="Sortie 32 2 7" xfId="53413"/>
    <cellStyle name="Sortie 32 3" xfId="53414"/>
    <cellStyle name="Sortie 32 3 2" xfId="53415"/>
    <cellStyle name="Sortie 32 3 2 10" xfId="53416"/>
    <cellStyle name="Sortie 32 3 2 11" xfId="53417"/>
    <cellStyle name="Sortie 32 3 2 12" xfId="53418"/>
    <cellStyle name="Sortie 32 3 2 13" xfId="53419"/>
    <cellStyle name="Sortie 32 3 2 14" xfId="53420"/>
    <cellStyle name="Sortie 32 3 2 15" xfId="53421"/>
    <cellStyle name="Sortie 32 3 2 2" xfId="53422"/>
    <cellStyle name="Sortie 32 3 2 2 10" xfId="53423"/>
    <cellStyle name="Sortie 32 3 2 2 2" xfId="53424"/>
    <cellStyle name="Sortie 32 3 2 2 2 2" xfId="53425"/>
    <cellStyle name="Sortie 32 3 2 2 2 3" xfId="53426"/>
    <cellStyle name="Sortie 32 3 2 2 2 4" xfId="53427"/>
    <cellStyle name="Sortie 32 3 2 2 2 5" xfId="53428"/>
    <cellStyle name="Sortie 32 3 2 2 2 6" xfId="53429"/>
    <cellStyle name="Sortie 32 3 2 2 2 7" xfId="53430"/>
    <cellStyle name="Sortie 32 3 2 2 2 8" xfId="53431"/>
    <cellStyle name="Sortie 32 3 2 2 2 9" xfId="53432"/>
    <cellStyle name="Sortie 32 3 2 2 3" xfId="53433"/>
    <cellStyle name="Sortie 32 3 2 2 4" xfId="53434"/>
    <cellStyle name="Sortie 32 3 2 2 5" xfId="53435"/>
    <cellStyle name="Sortie 32 3 2 2 6" xfId="53436"/>
    <cellStyle name="Sortie 32 3 2 2 7" xfId="53437"/>
    <cellStyle name="Sortie 32 3 2 2 8" xfId="53438"/>
    <cellStyle name="Sortie 32 3 2 2 9" xfId="53439"/>
    <cellStyle name="Sortie 32 3 2 3" xfId="53440"/>
    <cellStyle name="Sortie 32 3 2 3 10" xfId="53441"/>
    <cellStyle name="Sortie 32 3 2 3 2" xfId="53442"/>
    <cellStyle name="Sortie 32 3 2 3 2 2" xfId="53443"/>
    <cellStyle name="Sortie 32 3 2 3 2 3" xfId="53444"/>
    <cellStyle name="Sortie 32 3 2 3 2 4" xfId="53445"/>
    <cellStyle name="Sortie 32 3 2 3 2 5" xfId="53446"/>
    <cellStyle name="Sortie 32 3 2 3 2 6" xfId="53447"/>
    <cellStyle name="Sortie 32 3 2 3 2 7" xfId="53448"/>
    <cellStyle name="Sortie 32 3 2 3 2 8" xfId="53449"/>
    <cellStyle name="Sortie 32 3 2 3 2 9" xfId="53450"/>
    <cellStyle name="Sortie 32 3 2 3 3" xfId="53451"/>
    <cellStyle name="Sortie 32 3 2 3 4" xfId="53452"/>
    <cellStyle name="Sortie 32 3 2 3 5" xfId="53453"/>
    <cellStyle name="Sortie 32 3 2 3 6" xfId="53454"/>
    <cellStyle name="Sortie 32 3 2 3 7" xfId="53455"/>
    <cellStyle name="Sortie 32 3 2 3 8" xfId="53456"/>
    <cellStyle name="Sortie 32 3 2 3 9" xfId="53457"/>
    <cellStyle name="Sortie 32 3 2 4" xfId="53458"/>
    <cellStyle name="Sortie 32 3 2 4 2" xfId="53459"/>
    <cellStyle name="Sortie 32 3 2 4 3" xfId="53460"/>
    <cellStyle name="Sortie 32 3 2 4 4" xfId="53461"/>
    <cellStyle name="Sortie 32 3 2 4 5" xfId="53462"/>
    <cellStyle name="Sortie 32 3 2 4 6" xfId="53463"/>
    <cellStyle name="Sortie 32 3 2 4 7" xfId="53464"/>
    <cellStyle name="Sortie 32 3 2 4 8" xfId="53465"/>
    <cellStyle name="Sortie 32 3 2 4 9" xfId="53466"/>
    <cellStyle name="Sortie 32 3 2 5" xfId="53467"/>
    <cellStyle name="Sortie 32 3 2 5 2" xfId="53468"/>
    <cellStyle name="Sortie 32 3 2 5 3" xfId="53469"/>
    <cellStyle name="Sortie 32 3 2 5 4" xfId="53470"/>
    <cellStyle name="Sortie 32 3 2 5 5" xfId="53471"/>
    <cellStyle name="Sortie 32 3 2 5 6" xfId="53472"/>
    <cellStyle name="Sortie 32 3 2 5 7" xfId="53473"/>
    <cellStyle name="Sortie 32 3 2 5 8" xfId="53474"/>
    <cellStyle name="Sortie 32 3 2 5 9" xfId="53475"/>
    <cellStyle name="Sortie 32 3 2 6" xfId="53476"/>
    <cellStyle name="Sortie 32 3 2 6 2" xfId="53477"/>
    <cellStyle name="Sortie 32 3 2 6 3" xfId="53478"/>
    <cellStyle name="Sortie 32 3 2 6 4" xfId="53479"/>
    <cellStyle name="Sortie 32 3 2 6 5" xfId="53480"/>
    <cellStyle name="Sortie 32 3 2 6 6" xfId="53481"/>
    <cellStyle name="Sortie 32 3 2 7" xfId="53482"/>
    <cellStyle name="Sortie 32 3 2 7 2" xfId="53483"/>
    <cellStyle name="Sortie 32 3 2 7 3" xfId="53484"/>
    <cellStyle name="Sortie 32 3 2 7 4" xfId="53485"/>
    <cellStyle name="Sortie 32 3 2 7 5" xfId="53486"/>
    <cellStyle name="Sortie 32 3 2 7 6" xfId="53487"/>
    <cellStyle name="Sortie 32 3 2 8" xfId="53488"/>
    <cellStyle name="Sortie 32 3 2 9" xfId="53489"/>
    <cellStyle name="Sortie 32 3 3" xfId="53490"/>
    <cellStyle name="Sortie 32 3 3 2" xfId="53491"/>
    <cellStyle name="Sortie 32 3 3 3" xfId="53492"/>
    <cellStyle name="Sortie 32 3 3 4" xfId="53493"/>
    <cellStyle name="Sortie 32 3 3 5" xfId="53494"/>
    <cellStyle name="Sortie 32 3 3 6" xfId="53495"/>
    <cellStyle name="Sortie 32 3 3 7" xfId="53496"/>
    <cellStyle name="Sortie 32 3 3 8" xfId="53497"/>
    <cellStyle name="Sortie 32 3 3 9" xfId="53498"/>
    <cellStyle name="Sortie 32 3 4" xfId="53499"/>
    <cellStyle name="Sortie 32 3 4 2" xfId="53500"/>
    <cellStyle name="Sortie 32 3 4 3" xfId="53501"/>
    <cellStyle name="Sortie 32 3 4 4" xfId="53502"/>
    <cellStyle name="Sortie 32 3 4 5" xfId="53503"/>
    <cellStyle name="Sortie 32 3 4 6" xfId="53504"/>
    <cellStyle name="Sortie 32 3 4 7" xfId="53505"/>
    <cellStyle name="Sortie 32 3 4 8" xfId="53506"/>
    <cellStyle name="Sortie 32 3 4 9" xfId="53507"/>
    <cellStyle name="Sortie 32 3 5" xfId="53508"/>
    <cellStyle name="Sortie 32 3 5 2" xfId="53509"/>
    <cellStyle name="Sortie 32 3 5 3" xfId="53510"/>
    <cellStyle name="Sortie 32 3 5 4" xfId="53511"/>
    <cellStyle name="Sortie 32 3 5 5" xfId="53512"/>
    <cellStyle name="Sortie 32 3 5 6" xfId="53513"/>
    <cellStyle name="Sortie 32 3 6" xfId="53514"/>
    <cellStyle name="Sortie 32 4" xfId="53515"/>
    <cellStyle name="Sortie 32 4 10" xfId="53516"/>
    <cellStyle name="Sortie 32 4 11" xfId="53517"/>
    <cellStyle name="Sortie 32 4 12" xfId="53518"/>
    <cellStyle name="Sortie 32 4 13" xfId="53519"/>
    <cellStyle name="Sortie 32 4 14" xfId="53520"/>
    <cellStyle name="Sortie 32 4 15" xfId="53521"/>
    <cellStyle name="Sortie 32 4 2" xfId="53522"/>
    <cellStyle name="Sortie 32 4 2 10" xfId="53523"/>
    <cellStyle name="Sortie 32 4 2 2" xfId="53524"/>
    <cellStyle name="Sortie 32 4 2 2 2" xfId="53525"/>
    <cellStyle name="Sortie 32 4 2 2 3" xfId="53526"/>
    <cellStyle name="Sortie 32 4 2 2 4" xfId="53527"/>
    <cellStyle name="Sortie 32 4 2 2 5" xfId="53528"/>
    <cellStyle name="Sortie 32 4 2 2 6" xfId="53529"/>
    <cellStyle name="Sortie 32 4 2 2 7" xfId="53530"/>
    <cellStyle name="Sortie 32 4 2 2 8" xfId="53531"/>
    <cellStyle name="Sortie 32 4 2 2 9" xfId="53532"/>
    <cellStyle name="Sortie 32 4 2 3" xfId="53533"/>
    <cellStyle name="Sortie 32 4 2 4" xfId="53534"/>
    <cellStyle name="Sortie 32 4 2 5" xfId="53535"/>
    <cellStyle name="Sortie 32 4 2 6" xfId="53536"/>
    <cellStyle name="Sortie 32 4 2 7" xfId="53537"/>
    <cellStyle name="Sortie 32 4 2 8" xfId="53538"/>
    <cellStyle name="Sortie 32 4 2 9" xfId="53539"/>
    <cellStyle name="Sortie 32 4 3" xfId="53540"/>
    <cellStyle name="Sortie 32 4 3 10" xfId="53541"/>
    <cellStyle name="Sortie 32 4 3 2" xfId="53542"/>
    <cellStyle name="Sortie 32 4 3 2 2" xfId="53543"/>
    <cellStyle name="Sortie 32 4 3 2 3" xfId="53544"/>
    <cellStyle name="Sortie 32 4 3 2 4" xfId="53545"/>
    <cellStyle name="Sortie 32 4 3 2 5" xfId="53546"/>
    <cellStyle name="Sortie 32 4 3 2 6" xfId="53547"/>
    <cellStyle name="Sortie 32 4 3 2 7" xfId="53548"/>
    <cellStyle name="Sortie 32 4 3 2 8" xfId="53549"/>
    <cellStyle name="Sortie 32 4 3 2 9" xfId="53550"/>
    <cellStyle name="Sortie 32 4 3 3" xfId="53551"/>
    <cellStyle name="Sortie 32 4 3 4" xfId="53552"/>
    <cellStyle name="Sortie 32 4 3 5" xfId="53553"/>
    <cellStyle name="Sortie 32 4 3 6" xfId="53554"/>
    <cellStyle name="Sortie 32 4 3 7" xfId="53555"/>
    <cellStyle name="Sortie 32 4 3 8" xfId="53556"/>
    <cellStyle name="Sortie 32 4 3 9" xfId="53557"/>
    <cellStyle name="Sortie 32 4 4" xfId="53558"/>
    <cellStyle name="Sortie 32 4 4 2" xfId="53559"/>
    <cellStyle name="Sortie 32 4 4 3" xfId="53560"/>
    <cellStyle name="Sortie 32 4 4 4" xfId="53561"/>
    <cellStyle name="Sortie 32 4 4 5" xfId="53562"/>
    <cellStyle name="Sortie 32 4 4 6" xfId="53563"/>
    <cellStyle name="Sortie 32 4 4 7" xfId="53564"/>
    <cellStyle name="Sortie 32 4 4 8" xfId="53565"/>
    <cellStyle name="Sortie 32 4 4 9" xfId="53566"/>
    <cellStyle name="Sortie 32 4 5" xfId="53567"/>
    <cellStyle name="Sortie 32 4 5 2" xfId="53568"/>
    <cellStyle name="Sortie 32 4 5 3" xfId="53569"/>
    <cellStyle name="Sortie 32 4 5 4" xfId="53570"/>
    <cellStyle name="Sortie 32 4 5 5" xfId="53571"/>
    <cellStyle name="Sortie 32 4 5 6" xfId="53572"/>
    <cellStyle name="Sortie 32 4 5 7" xfId="53573"/>
    <cellStyle name="Sortie 32 4 5 8" xfId="53574"/>
    <cellStyle name="Sortie 32 4 5 9" xfId="53575"/>
    <cellStyle name="Sortie 32 4 6" xfId="53576"/>
    <cellStyle name="Sortie 32 4 6 2" xfId="53577"/>
    <cellStyle name="Sortie 32 4 6 3" xfId="53578"/>
    <cellStyle name="Sortie 32 4 6 4" xfId="53579"/>
    <cellStyle name="Sortie 32 4 6 5" xfId="53580"/>
    <cellStyle name="Sortie 32 4 6 6" xfId="53581"/>
    <cellStyle name="Sortie 32 4 7" xfId="53582"/>
    <cellStyle name="Sortie 32 4 7 2" xfId="53583"/>
    <cellStyle name="Sortie 32 4 7 3" xfId="53584"/>
    <cellStyle name="Sortie 32 4 7 4" xfId="53585"/>
    <cellStyle name="Sortie 32 4 7 5" xfId="53586"/>
    <cellStyle name="Sortie 32 4 7 6" xfId="53587"/>
    <cellStyle name="Sortie 32 4 8" xfId="53588"/>
    <cellStyle name="Sortie 32 4 9" xfId="53589"/>
    <cellStyle name="Sortie 32 5" xfId="53590"/>
    <cellStyle name="Sortie 32 5 2" xfId="53591"/>
    <cellStyle name="Sortie 32 5 3" xfId="53592"/>
    <cellStyle name="Sortie 32 5 4" xfId="53593"/>
    <cellStyle name="Sortie 32 5 5" xfId="53594"/>
    <cellStyle name="Sortie 32 5 6" xfId="53595"/>
    <cellStyle name="Sortie 32 5 7" xfId="53596"/>
    <cellStyle name="Sortie 32 5 8" xfId="53597"/>
    <cellStyle name="Sortie 32 5 9" xfId="53598"/>
    <cellStyle name="Sortie 32 6" xfId="53599"/>
    <cellStyle name="Sortie 32 6 2" xfId="53600"/>
    <cellStyle name="Sortie 32 6 3" xfId="53601"/>
    <cellStyle name="Sortie 32 6 4" xfId="53602"/>
    <cellStyle name="Sortie 32 6 5" xfId="53603"/>
    <cellStyle name="Sortie 32 6 6" xfId="53604"/>
    <cellStyle name="Sortie 32 6 7" xfId="53605"/>
    <cellStyle name="Sortie 32 6 8" xfId="53606"/>
    <cellStyle name="Sortie 32 6 9" xfId="53607"/>
    <cellStyle name="Sortie 32 7" xfId="53608"/>
    <cellStyle name="Sortie 32 7 2" xfId="53609"/>
    <cellStyle name="Sortie 32 7 3" xfId="53610"/>
    <cellStyle name="Sortie 32 7 4" xfId="53611"/>
    <cellStyle name="Sortie 32 7 5" xfId="53612"/>
    <cellStyle name="Sortie 32 7 6" xfId="53613"/>
    <cellStyle name="Sortie 32 8" xfId="53614"/>
    <cellStyle name="Sortie 33" xfId="53615"/>
    <cellStyle name="Sortie 33 2" xfId="53616"/>
    <cellStyle name="Sortie 33 2 2" xfId="53617"/>
    <cellStyle name="Sortie 33 2 2 2" xfId="53618"/>
    <cellStyle name="Sortie 33 2 2 2 10" xfId="53619"/>
    <cellStyle name="Sortie 33 2 2 2 11" xfId="53620"/>
    <cellStyle name="Sortie 33 2 2 2 12" xfId="53621"/>
    <cellStyle name="Sortie 33 2 2 2 13" xfId="53622"/>
    <cellStyle name="Sortie 33 2 2 2 14" xfId="53623"/>
    <cellStyle name="Sortie 33 2 2 2 15" xfId="53624"/>
    <cellStyle name="Sortie 33 2 2 2 2" xfId="53625"/>
    <cellStyle name="Sortie 33 2 2 2 2 10" xfId="53626"/>
    <cellStyle name="Sortie 33 2 2 2 2 2" xfId="53627"/>
    <cellStyle name="Sortie 33 2 2 2 2 2 2" xfId="53628"/>
    <cellStyle name="Sortie 33 2 2 2 2 2 3" xfId="53629"/>
    <cellStyle name="Sortie 33 2 2 2 2 2 4" xfId="53630"/>
    <cellStyle name="Sortie 33 2 2 2 2 2 5" xfId="53631"/>
    <cellStyle name="Sortie 33 2 2 2 2 2 6" xfId="53632"/>
    <cellStyle name="Sortie 33 2 2 2 2 2 7" xfId="53633"/>
    <cellStyle name="Sortie 33 2 2 2 2 2 8" xfId="53634"/>
    <cellStyle name="Sortie 33 2 2 2 2 2 9" xfId="53635"/>
    <cellStyle name="Sortie 33 2 2 2 2 3" xfId="53636"/>
    <cellStyle name="Sortie 33 2 2 2 2 4" xfId="53637"/>
    <cellStyle name="Sortie 33 2 2 2 2 5" xfId="53638"/>
    <cellStyle name="Sortie 33 2 2 2 2 6" xfId="53639"/>
    <cellStyle name="Sortie 33 2 2 2 2 7" xfId="53640"/>
    <cellStyle name="Sortie 33 2 2 2 2 8" xfId="53641"/>
    <cellStyle name="Sortie 33 2 2 2 2 9" xfId="53642"/>
    <cellStyle name="Sortie 33 2 2 2 3" xfId="53643"/>
    <cellStyle name="Sortie 33 2 2 2 3 10" xfId="53644"/>
    <cellStyle name="Sortie 33 2 2 2 3 2" xfId="53645"/>
    <cellStyle name="Sortie 33 2 2 2 3 2 2" xfId="53646"/>
    <cellStyle name="Sortie 33 2 2 2 3 2 3" xfId="53647"/>
    <cellStyle name="Sortie 33 2 2 2 3 2 4" xfId="53648"/>
    <cellStyle name="Sortie 33 2 2 2 3 2 5" xfId="53649"/>
    <cellStyle name="Sortie 33 2 2 2 3 2 6" xfId="53650"/>
    <cellStyle name="Sortie 33 2 2 2 3 2 7" xfId="53651"/>
    <cellStyle name="Sortie 33 2 2 2 3 2 8" xfId="53652"/>
    <cellStyle name="Sortie 33 2 2 2 3 2 9" xfId="53653"/>
    <cellStyle name="Sortie 33 2 2 2 3 3" xfId="53654"/>
    <cellStyle name="Sortie 33 2 2 2 3 4" xfId="53655"/>
    <cellStyle name="Sortie 33 2 2 2 3 5" xfId="53656"/>
    <cellStyle name="Sortie 33 2 2 2 3 6" xfId="53657"/>
    <cellStyle name="Sortie 33 2 2 2 3 7" xfId="53658"/>
    <cellStyle name="Sortie 33 2 2 2 3 8" xfId="53659"/>
    <cellStyle name="Sortie 33 2 2 2 3 9" xfId="53660"/>
    <cellStyle name="Sortie 33 2 2 2 4" xfId="53661"/>
    <cellStyle name="Sortie 33 2 2 2 4 2" xfId="53662"/>
    <cellStyle name="Sortie 33 2 2 2 4 3" xfId="53663"/>
    <cellStyle name="Sortie 33 2 2 2 4 4" xfId="53664"/>
    <cellStyle name="Sortie 33 2 2 2 4 5" xfId="53665"/>
    <cellStyle name="Sortie 33 2 2 2 4 6" xfId="53666"/>
    <cellStyle name="Sortie 33 2 2 2 4 7" xfId="53667"/>
    <cellStyle name="Sortie 33 2 2 2 4 8" xfId="53668"/>
    <cellStyle name="Sortie 33 2 2 2 4 9" xfId="53669"/>
    <cellStyle name="Sortie 33 2 2 2 5" xfId="53670"/>
    <cellStyle name="Sortie 33 2 2 2 5 2" xfId="53671"/>
    <cellStyle name="Sortie 33 2 2 2 5 3" xfId="53672"/>
    <cellStyle name="Sortie 33 2 2 2 5 4" xfId="53673"/>
    <cellStyle name="Sortie 33 2 2 2 5 5" xfId="53674"/>
    <cellStyle name="Sortie 33 2 2 2 5 6" xfId="53675"/>
    <cellStyle name="Sortie 33 2 2 2 5 7" xfId="53676"/>
    <cellStyle name="Sortie 33 2 2 2 5 8" xfId="53677"/>
    <cellStyle name="Sortie 33 2 2 2 5 9" xfId="53678"/>
    <cellStyle name="Sortie 33 2 2 2 6" xfId="53679"/>
    <cellStyle name="Sortie 33 2 2 2 6 2" xfId="53680"/>
    <cellStyle name="Sortie 33 2 2 2 6 3" xfId="53681"/>
    <cellStyle name="Sortie 33 2 2 2 6 4" xfId="53682"/>
    <cellStyle name="Sortie 33 2 2 2 6 5" xfId="53683"/>
    <cellStyle name="Sortie 33 2 2 2 6 6" xfId="53684"/>
    <cellStyle name="Sortie 33 2 2 2 7" xfId="53685"/>
    <cellStyle name="Sortie 33 2 2 2 7 2" xfId="53686"/>
    <cellStyle name="Sortie 33 2 2 2 7 3" xfId="53687"/>
    <cellStyle name="Sortie 33 2 2 2 7 4" xfId="53688"/>
    <cellStyle name="Sortie 33 2 2 2 7 5" xfId="53689"/>
    <cellStyle name="Sortie 33 2 2 2 7 6" xfId="53690"/>
    <cellStyle name="Sortie 33 2 2 2 8" xfId="53691"/>
    <cellStyle name="Sortie 33 2 2 2 9" xfId="53692"/>
    <cellStyle name="Sortie 33 2 2 3" xfId="53693"/>
    <cellStyle name="Sortie 33 2 2 3 2" xfId="53694"/>
    <cellStyle name="Sortie 33 2 2 3 3" xfId="53695"/>
    <cellStyle name="Sortie 33 2 2 3 4" xfId="53696"/>
    <cellStyle name="Sortie 33 2 2 3 5" xfId="53697"/>
    <cellStyle name="Sortie 33 2 2 3 6" xfId="53698"/>
    <cellStyle name="Sortie 33 2 2 3 7" xfId="53699"/>
    <cellStyle name="Sortie 33 2 2 3 8" xfId="53700"/>
    <cellStyle name="Sortie 33 2 2 3 9" xfId="53701"/>
    <cellStyle name="Sortie 33 2 2 4" xfId="53702"/>
    <cellStyle name="Sortie 33 2 2 4 2" xfId="53703"/>
    <cellStyle name="Sortie 33 2 2 4 3" xfId="53704"/>
    <cellStyle name="Sortie 33 2 2 4 4" xfId="53705"/>
    <cellStyle name="Sortie 33 2 2 4 5" xfId="53706"/>
    <cellStyle name="Sortie 33 2 2 4 6" xfId="53707"/>
    <cellStyle name="Sortie 33 2 2 4 7" xfId="53708"/>
    <cellStyle name="Sortie 33 2 2 4 8" xfId="53709"/>
    <cellStyle name="Sortie 33 2 2 4 9" xfId="53710"/>
    <cellStyle name="Sortie 33 2 2 5" xfId="53711"/>
    <cellStyle name="Sortie 33 2 2 5 2" xfId="53712"/>
    <cellStyle name="Sortie 33 2 2 5 3" xfId="53713"/>
    <cellStyle name="Sortie 33 2 2 5 4" xfId="53714"/>
    <cellStyle name="Sortie 33 2 2 5 5" xfId="53715"/>
    <cellStyle name="Sortie 33 2 2 5 6" xfId="53716"/>
    <cellStyle name="Sortie 33 2 2 6" xfId="53717"/>
    <cellStyle name="Sortie 33 2 3" xfId="53718"/>
    <cellStyle name="Sortie 33 2 3 10" xfId="53719"/>
    <cellStyle name="Sortie 33 2 3 11" xfId="53720"/>
    <cellStyle name="Sortie 33 2 3 12" xfId="53721"/>
    <cellStyle name="Sortie 33 2 3 13" xfId="53722"/>
    <cellStyle name="Sortie 33 2 3 14" xfId="53723"/>
    <cellStyle name="Sortie 33 2 3 15" xfId="53724"/>
    <cellStyle name="Sortie 33 2 3 2" xfId="53725"/>
    <cellStyle name="Sortie 33 2 3 2 10" xfId="53726"/>
    <cellStyle name="Sortie 33 2 3 2 2" xfId="53727"/>
    <cellStyle name="Sortie 33 2 3 2 2 2" xfId="53728"/>
    <cellStyle name="Sortie 33 2 3 2 2 3" xfId="53729"/>
    <cellStyle name="Sortie 33 2 3 2 2 4" xfId="53730"/>
    <cellStyle name="Sortie 33 2 3 2 2 5" xfId="53731"/>
    <cellStyle name="Sortie 33 2 3 2 2 6" xfId="53732"/>
    <cellStyle name="Sortie 33 2 3 2 2 7" xfId="53733"/>
    <cellStyle name="Sortie 33 2 3 2 2 8" xfId="53734"/>
    <cellStyle name="Sortie 33 2 3 2 2 9" xfId="53735"/>
    <cellStyle name="Sortie 33 2 3 2 3" xfId="53736"/>
    <cellStyle name="Sortie 33 2 3 2 4" xfId="53737"/>
    <cellStyle name="Sortie 33 2 3 2 5" xfId="53738"/>
    <cellStyle name="Sortie 33 2 3 2 6" xfId="53739"/>
    <cellStyle name="Sortie 33 2 3 2 7" xfId="53740"/>
    <cellStyle name="Sortie 33 2 3 2 8" xfId="53741"/>
    <cellStyle name="Sortie 33 2 3 2 9" xfId="53742"/>
    <cellStyle name="Sortie 33 2 3 3" xfId="53743"/>
    <cellStyle name="Sortie 33 2 3 3 10" xfId="53744"/>
    <cellStyle name="Sortie 33 2 3 3 2" xfId="53745"/>
    <cellStyle name="Sortie 33 2 3 3 2 2" xfId="53746"/>
    <cellStyle name="Sortie 33 2 3 3 2 3" xfId="53747"/>
    <cellStyle name="Sortie 33 2 3 3 2 4" xfId="53748"/>
    <cellStyle name="Sortie 33 2 3 3 2 5" xfId="53749"/>
    <cellStyle name="Sortie 33 2 3 3 2 6" xfId="53750"/>
    <cellStyle name="Sortie 33 2 3 3 2 7" xfId="53751"/>
    <cellStyle name="Sortie 33 2 3 3 2 8" xfId="53752"/>
    <cellStyle name="Sortie 33 2 3 3 2 9" xfId="53753"/>
    <cellStyle name="Sortie 33 2 3 3 3" xfId="53754"/>
    <cellStyle name="Sortie 33 2 3 3 4" xfId="53755"/>
    <cellStyle name="Sortie 33 2 3 3 5" xfId="53756"/>
    <cellStyle name="Sortie 33 2 3 3 6" xfId="53757"/>
    <cellStyle name="Sortie 33 2 3 3 7" xfId="53758"/>
    <cellStyle name="Sortie 33 2 3 3 8" xfId="53759"/>
    <cellStyle name="Sortie 33 2 3 3 9" xfId="53760"/>
    <cellStyle name="Sortie 33 2 3 4" xfId="53761"/>
    <cellStyle name="Sortie 33 2 3 4 2" xfId="53762"/>
    <cellStyle name="Sortie 33 2 3 4 3" xfId="53763"/>
    <cellStyle name="Sortie 33 2 3 4 4" xfId="53764"/>
    <cellStyle name="Sortie 33 2 3 4 5" xfId="53765"/>
    <cellStyle name="Sortie 33 2 3 4 6" xfId="53766"/>
    <cellStyle name="Sortie 33 2 3 4 7" xfId="53767"/>
    <cellStyle name="Sortie 33 2 3 4 8" xfId="53768"/>
    <cellStyle name="Sortie 33 2 3 4 9" xfId="53769"/>
    <cellStyle name="Sortie 33 2 3 5" xfId="53770"/>
    <cellStyle name="Sortie 33 2 3 5 2" xfId="53771"/>
    <cellStyle name="Sortie 33 2 3 5 3" xfId="53772"/>
    <cellStyle name="Sortie 33 2 3 5 4" xfId="53773"/>
    <cellStyle name="Sortie 33 2 3 5 5" xfId="53774"/>
    <cellStyle name="Sortie 33 2 3 5 6" xfId="53775"/>
    <cellStyle name="Sortie 33 2 3 5 7" xfId="53776"/>
    <cellStyle name="Sortie 33 2 3 5 8" xfId="53777"/>
    <cellStyle name="Sortie 33 2 3 5 9" xfId="53778"/>
    <cellStyle name="Sortie 33 2 3 6" xfId="53779"/>
    <cellStyle name="Sortie 33 2 3 6 2" xfId="53780"/>
    <cellStyle name="Sortie 33 2 3 6 3" xfId="53781"/>
    <cellStyle name="Sortie 33 2 3 6 4" xfId="53782"/>
    <cellStyle name="Sortie 33 2 3 6 5" xfId="53783"/>
    <cellStyle name="Sortie 33 2 3 6 6" xfId="53784"/>
    <cellStyle name="Sortie 33 2 3 7" xfId="53785"/>
    <cellStyle name="Sortie 33 2 3 7 2" xfId="53786"/>
    <cellStyle name="Sortie 33 2 3 7 3" xfId="53787"/>
    <cellStyle name="Sortie 33 2 3 7 4" xfId="53788"/>
    <cellStyle name="Sortie 33 2 3 7 5" xfId="53789"/>
    <cellStyle name="Sortie 33 2 3 7 6" xfId="53790"/>
    <cellStyle name="Sortie 33 2 3 8" xfId="53791"/>
    <cellStyle name="Sortie 33 2 3 9" xfId="53792"/>
    <cellStyle name="Sortie 33 2 4" xfId="53793"/>
    <cellStyle name="Sortie 33 2 4 2" xfId="53794"/>
    <cellStyle name="Sortie 33 2 4 3" xfId="53795"/>
    <cellStyle name="Sortie 33 2 4 4" xfId="53796"/>
    <cellStyle name="Sortie 33 2 4 5" xfId="53797"/>
    <cellStyle name="Sortie 33 2 4 6" xfId="53798"/>
    <cellStyle name="Sortie 33 2 4 7" xfId="53799"/>
    <cellStyle name="Sortie 33 2 4 8" xfId="53800"/>
    <cellStyle name="Sortie 33 2 4 9" xfId="53801"/>
    <cellStyle name="Sortie 33 2 5" xfId="53802"/>
    <cellStyle name="Sortie 33 2 5 2" xfId="53803"/>
    <cellStyle name="Sortie 33 2 5 3" xfId="53804"/>
    <cellStyle name="Sortie 33 2 5 4" xfId="53805"/>
    <cellStyle name="Sortie 33 2 5 5" xfId="53806"/>
    <cellStyle name="Sortie 33 2 5 6" xfId="53807"/>
    <cellStyle name="Sortie 33 2 5 7" xfId="53808"/>
    <cellStyle name="Sortie 33 2 5 8" xfId="53809"/>
    <cellStyle name="Sortie 33 2 5 9" xfId="53810"/>
    <cellStyle name="Sortie 33 2 6" xfId="53811"/>
    <cellStyle name="Sortie 33 2 6 2" xfId="53812"/>
    <cellStyle name="Sortie 33 2 6 3" xfId="53813"/>
    <cellStyle name="Sortie 33 2 6 4" xfId="53814"/>
    <cellStyle name="Sortie 33 2 6 5" xfId="53815"/>
    <cellStyle name="Sortie 33 2 6 6" xfId="53816"/>
    <cellStyle name="Sortie 33 2 7" xfId="53817"/>
    <cellStyle name="Sortie 33 3" xfId="53818"/>
    <cellStyle name="Sortie 33 3 2" xfId="53819"/>
    <cellStyle name="Sortie 33 3 2 10" xfId="53820"/>
    <cellStyle name="Sortie 33 3 2 11" xfId="53821"/>
    <cellStyle name="Sortie 33 3 2 12" xfId="53822"/>
    <cellStyle name="Sortie 33 3 2 13" xfId="53823"/>
    <cellStyle name="Sortie 33 3 2 14" xfId="53824"/>
    <cellStyle name="Sortie 33 3 2 15" xfId="53825"/>
    <cellStyle name="Sortie 33 3 2 2" xfId="53826"/>
    <cellStyle name="Sortie 33 3 2 2 10" xfId="53827"/>
    <cellStyle name="Sortie 33 3 2 2 2" xfId="53828"/>
    <cellStyle name="Sortie 33 3 2 2 2 2" xfId="53829"/>
    <cellStyle name="Sortie 33 3 2 2 2 3" xfId="53830"/>
    <cellStyle name="Sortie 33 3 2 2 2 4" xfId="53831"/>
    <cellStyle name="Sortie 33 3 2 2 2 5" xfId="53832"/>
    <cellStyle name="Sortie 33 3 2 2 2 6" xfId="53833"/>
    <cellStyle name="Sortie 33 3 2 2 2 7" xfId="53834"/>
    <cellStyle name="Sortie 33 3 2 2 2 8" xfId="53835"/>
    <cellStyle name="Sortie 33 3 2 2 2 9" xfId="53836"/>
    <cellStyle name="Sortie 33 3 2 2 3" xfId="53837"/>
    <cellStyle name="Sortie 33 3 2 2 4" xfId="53838"/>
    <cellStyle name="Sortie 33 3 2 2 5" xfId="53839"/>
    <cellStyle name="Sortie 33 3 2 2 6" xfId="53840"/>
    <cellStyle name="Sortie 33 3 2 2 7" xfId="53841"/>
    <cellStyle name="Sortie 33 3 2 2 8" xfId="53842"/>
    <cellStyle name="Sortie 33 3 2 2 9" xfId="53843"/>
    <cellStyle name="Sortie 33 3 2 3" xfId="53844"/>
    <cellStyle name="Sortie 33 3 2 3 10" xfId="53845"/>
    <cellStyle name="Sortie 33 3 2 3 2" xfId="53846"/>
    <cellStyle name="Sortie 33 3 2 3 2 2" xfId="53847"/>
    <cellStyle name="Sortie 33 3 2 3 2 3" xfId="53848"/>
    <cellStyle name="Sortie 33 3 2 3 2 4" xfId="53849"/>
    <cellStyle name="Sortie 33 3 2 3 2 5" xfId="53850"/>
    <cellStyle name="Sortie 33 3 2 3 2 6" xfId="53851"/>
    <cellStyle name="Sortie 33 3 2 3 2 7" xfId="53852"/>
    <cellStyle name="Sortie 33 3 2 3 2 8" xfId="53853"/>
    <cellStyle name="Sortie 33 3 2 3 2 9" xfId="53854"/>
    <cellStyle name="Sortie 33 3 2 3 3" xfId="53855"/>
    <cellStyle name="Sortie 33 3 2 3 4" xfId="53856"/>
    <cellStyle name="Sortie 33 3 2 3 5" xfId="53857"/>
    <cellStyle name="Sortie 33 3 2 3 6" xfId="53858"/>
    <cellStyle name="Sortie 33 3 2 3 7" xfId="53859"/>
    <cellStyle name="Sortie 33 3 2 3 8" xfId="53860"/>
    <cellStyle name="Sortie 33 3 2 3 9" xfId="53861"/>
    <cellStyle name="Sortie 33 3 2 4" xfId="53862"/>
    <cellStyle name="Sortie 33 3 2 4 2" xfId="53863"/>
    <cellStyle name="Sortie 33 3 2 4 3" xfId="53864"/>
    <cellStyle name="Sortie 33 3 2 4 4" xfId="53865"/>
    <cellStyle name="Sortie 33 3 2 4 5" xfId="53866"/>
    <cellStyle name="Sortie 33 3 2 4 6" xfId="53867"/>
    <cellStyle name="Sortie 33 3 2 4 7" xfId="53868"/>
    <cellStyle name="Sortie 33 3 2 4 8" xfId="53869"/>
    <cellStyle name="Sortie 33 3 2 4 9" xfId="53870"/>
    <cellStyle name="Sortie 33 3 2 5" xfId="53871"/>
    <cellStyle name="Sortie 33 3 2 5 2" xfId="53872"/>
    <cellStyle name="Sortie 33 3 2 5 3" xfId="53873"/>
    <cellStyle name="Sortie 33 3 2 5 4" xfId="53874"/>
    <cellStyle name="Sortie 33 3 2 5 5" xfId="53875"/>
    <cellStyle name="Sortie 33 3 2 5 6" xfId="53876"/>
    <cellStyle name="Sortie 33 3 2 5 7" xfId="53877"/>
    <cellStyle name="Sortie 33 3 2 5 8" xfId="53878"/>
    <cellStyle name="Sortie 33 3 2 5 9" xfId="53879"/>
    <cellStyle name="Sortie 33 3 2 6" xfId="53880"/>
    <cellStyle name="Sortie 33 3 2 6 2" xfId="53881"/>
    <cellStyle name="Sortie 33 3 2 6 3" xfId="53882"/>
    <cellStyle name="Sortie 33 3 2 6 4" xfId="53883"/>
    <cellStyle name="Sortie 33 3 2 6 5" xfId="53884"/>
    <cellStyle name="Sortie 33 3 2 6 6" xfId="53885"/>
    <cellStyle name="Sortie 33 3 2 7" xfId="53886"/>
    <cellStyle name="Sortie 33 3 2 7 2" xfId="53887"/>
    <cellStyle name="Sortie 33 3 2 7 3" xfId="53888"/>
    <cellStyle name="Sortie 33 3 2 7 4" xfId="53889"/>
    <cellStyle name="Sortie 33 3 2 7 5" xfId="53890"/>
    <cellStyle name="Sortie 33 3 2 7 6" xfId="53891"/>
    <cellStyle name="Sortie 33 3 2 8" xfId="53892"/>
    <cellStyle name="Sortie 33 3 2 9" xfId="53893"/>
    <cellStyle name="Sortie 33 3 3" xfId="53894"/>
    <cellStyle name="Sortie 33 3 3 2" xfId="53895"/>
    <cellStyle name="Sortie 33 3 3 3" xfId="53896"/>
    <cellStyle name="Sortie 33 3 3 4" xfId="53897"/>
    <cellStyle name="Sortie 33 3 3 5" xfId="53898"/>
    <cellStyle name="Sortie 33 3 3 6" xfId="53899"/>
    <cellStyle name="Sortie 33 3 3 7" xfId="53900"/>
    <cellStyle name="Sortie 33 3 3 8" xfId="53901"/>
    <cellStyle name="Sortie 33 3 3 9" xfId="53902"/>
    <cellStyle name="Sortie 33 3 4" xfId="53903"/>
    <cellStyle name="Sortie 33 3 4 2" xfId="53904"/>
    <cellStyle name="Sortie 33 3 4 3" xfId="53905"/>
    <cellStyle name="Sortie 33 3 4 4" xfId="53906"/>
    <cellStyle name="Sortie 33 3 4 5" xfId="53907"/>
    <cellStyle name="Sortie 33 3 4 6" xfId="53908"/>
    <cellStyle name="Sortie 33 3 4 7" xfId="53909"/>
    <cellStyle name="Sortie 33 3 4 8" xfId="53910"/>
    <cellStyle name="Sortie 33 3 4 9" xfId="53911"/>
    <cellStyle name="Sortie 33 3 5" xfId="53912"/>
    <cellStyle name="Sortie 33 3 5 2" xfId="53913"/>
    <cellStyle name="Sortie 33 3 5 3" xfId="53914"/>
    <cellStyle name="Sortie 33 3 5 4" xfId="53915"/>
    <cellStyle name="Sortie 33 3 5 5" xfId="53916"/>
    <cellStyle name="Sortie 33 3 5 6" xfId="53917"/>
    <cellStyle name="Sortie 33 3 6" xfId="53918"/>
    <cellStyle name="Sortie 33 4" xfId="53919"/>
    <cellStyle name="Sortie 33 4 10" xfId="53920"/>
    <cellStyle name="Sortie 33 4 11" xfId="53921"/>
    <cellStyle name="Sortie 33 4 12" xfId="53922"/>
    <cellStyle name="Sortie 33 4 13" xfId="53923"/>
    <cellStyle name="Sortie 33 4 14" xfId="53924"/>
    <cellStyle name="Sortie 33 4 15" xfId="53925"/>
    <cellStyle name="Sortie 33 4 2" xfId="53926"/>
    <cellStyle name="Sortie 33 4 2 10" xfId="53927"/>
    <cellStyle name="Sortie 33 4 2 2" xfId="53928"/>
    <cellStyle name="Sortie 33 4 2 2 2" xfId="53929"/>
    <cellStyle name="Sortie 33 4 2 2 3" xfId="53930"/>
    <cellStyle name="Sortie 33 4 2 2 4" xfId="53931"/>
    <cellStyle name="Sortie 33 4 2 2 5" xfId="53932"/>
    <cellStyle name="Sortie 33 4 2 2 6" xfId="53933"/>
    <cellStyle name="Sortie 33 4 2 2 7" xfId="53934"/>
    <cellStyle name="Sortie 33 4 2 2 8" xfId="53935"/>
    <cellStyle name="Sortie 33 4 2 2 9" xfId="53936"/>
    <cellStyle name="Sortie 33 4 2 3" xfId="53937"/>
    <cellStyle name="Sortie 33 4 2 4" xfId="53938"/>
    <cellStyle name="Sortie 33 4 2 5" xfId="53939"/>
    <cellStyle name="Sortie 33 4 2 6" xfId="53940"/>
    <cellStyle name="Sortie 33 4 2 7" xfId="53941"/>
    <cellStyle name="Sortie 33 4 2 8" xfId="53942"/>
    <cellStyle name="Sortie 33 4 2 9" xfId="53943"/>
    <cellStyle name="Sortie 33 4 3" xfId="53944"/>
    <cellStyle name="Sortie 33 4 3 10" xfId="53945"/>
    <cellStyle name="Sortie 33 4 3 2" xfId="53946"/>
    <cellStyle name="Sortie 33 4 3 2 2" xfId="53947"/>
    <cellStyle name="Sortie 33 4 3 2 3" xfId="53948"/>
    <cellStyle name="Sortie 33 4 3 2 4" xfId="53949"/>
    <cellStyle name="Sortie 33 4 3 2 5" xfId="53950"/>
    <cellStyle name="Sortie 33 4 3 2 6" xfId="53951"/>
    <cellStyle name="Sortie 33 4 3 2 7" xfId="53952"/>
    <cellStyle name="Sortie 33 4 3 2 8" xfId="53953"/>
    <cellStyle name="Sortie 33 4 3 2 9" xfId="53954"/>
    <cellStyle name="Sortie 33 4 3 3" xfId="53955"/>
    <cellStyle name="Sortie 33 4 3 4" xfId="53956"/>
    <cellStyle name="Sortie 33 4 3 5" xfId="53957"/>
    <cellStyle name="Sortie 33 4 3 6" xfId="53958"/>
    <cellStyle name="Sortie 33 4 3 7" xfId="53959"/>
    <cellStyle name="Sortie 33 4 3 8" xfId="53960"/>
    <cellStyle name="Sortie 33 4 3 9" xfId="53961"/>
    <cellStyle name="Sortie 33 4 4" xfId="53962"/>
    <cellStyle name="Sortie 33 4 4 2" xfId="53963"/>
    <cellStyle name="Sortie 33 4 4 3" xfId="53964"/>
    <cellStyle name="Sortie 33 4 4 4" xfId="53965"/>
    <cellStyle name="Sortie 33 4 4 5" xfId="53966"/>
    <cellStyle name="Sortie 33 4 4 6" xfId="53967"/>
    <cellStyle name="Sortie 33 4 4 7" xfId="53968"/>
    <cellStyle name="Sortie 33 4 4 8" xfId="53969"/>
    <cellStyle name="Sortie 33 4 4 9" xfId="53970"/>
    <cellStyle name="Sortie 33 4 5" xfId="53971"/>
    <cellStyle name="Sortie 33 4 5 2" xfId="53972"/>
    <cellStyle name="Sortie 33 4 5 3" xfId="53973"/>
    <cellStyle name="Sortie 33 4 5 4" xfId="53974"/>
    <cellStyle name="Sortie 33 4 5 5" xfId="53975"/>
    <cellStyle name="Sortie 33 4 5 6" xfId="53976"/>
    <cellStyle name="Sortie 33 4 5 7" xfId="53977"/>
    <cellStyle name="Sortie 33 4 5 8" xfId="53978"/>
    <cellStyle name="Sortie 33 4 5 9" xfId="53979"/>
    <cellStyle name="Sortie 33 4 6" xfId="53980"/>
    <cellStyle name="Sortie 33 4 6 2" xfId="53981"/>
    <cellStyle name="Sortie 33 4 6 3" xfId="53982"/>
    <cellStyle name="Sortie 33 4 6 4" xfId="53983"/>
    <cellStyle name="Sortie 33 4 6 5" xfId="53984"/>
    <cellStyle name="Sortie 33 4 6 6" xfId="53985"/>
    <cellStyle name="Sortie 33 4 7" xfId="53986"/>
    <cellStyle name="Sortie 33 4 7 2" xfId="53987"/>
    <cellStyle name="Sortie 33 4 7 3" xfId="53988"/>
    <cellStyle name="Sortie 33 4 7 4" xfId="53989"/>
    <cellStyle name="Sortie 33 4 7 5" xfId="53990"/>
    <cellStyle name="Sortie 33 4 7 6" xfId="53991"/>
    <cellStyle name="Sortie 33 4 8" xfId="53992"/>
    <cellStyle name="Sortie 33 4 9" xfId="53993"/>
    <cellStyle name="Sortie 33 5" xfId="53994"/>
    <cellStyle name="Sortie 33 5 2" xfId="53995"/>
    <cellStyle name="Sortie 33 5 3" xfId="53996"/>
    <cellStyle name="Sortie 33 5 4" xfId="53997"/>
    <cellStyle name="Sortie 33 5 5" xfId="53998"/>
    <cellStyle name="Sortie 33 5 6" xfId="53999"/>
    <cellStyle name="Sortie 33 5 7" xfId="54000"/>
    <cellStyle name="Sortie 33 5 8" xfId="54001"/>
    <cellStyle name="Sortie 33 5 9" xfId="54002"/>
    <cellStyle name="Sortie 33 6" xfId="54003"/>
    <cellStyle name="Sortie 33 6 2" xfId="54004"/>
    <cellStyle name="Sortie 33 6 3" xfId="54005"/>
    <cellStyle name="Sortie 33 6 4" xfId="54006"/>
    <cellStyle name="Sortie 33 6 5" xfId="54007"/>
    <cellStyle name="Sortie 33 6 6" xfId="54008"/>
    <cellStyle name="Sortie 33 6 7" xfId="54009"/>
    <cellStyle name="Sortie 33 6 8" xfId="54010"/>
    <cellStyle name="Sortie 33 6 9" xfId="54011"/>
    <cellStyle name="Sortie 33 7" xfId="54012"/>
    <cellStyle name="Sortie 33 7 2" xfId="54013"/>
    <cellStyle name="Sortie 33 7 3" xfId="54014"/>
    <cellStyle name="Sortie 33 7 4" xfId="54015"/>
    <cellStyle name="Sortie 33 7 5" xfId="54016"/>
    <cellStyle name="Sortie 33 7 6" xfId="54017"/>
    <cellStyle name="Sortie 33 8" xfId="54018"/>
    <cellStyle name="Sortie 34" xfId="54019"/>
    <cellStyle name="Sortie 34 2" xfId="54020"/>
    <cellStyle name="Sortie 34 2 2" xfId="54021"/>
    <cellStyle name="Sortie 34 2 2 2" xfId="54022"/>
    <cellStyle name="Sortie 34 2 2 2 10" xfId="54023"/>
    <cellStyle name="Sortie 34 2 2 2 11" xfId="54024"/>
    <cellStyle name="Sortie 34 2 2 2 12" xfId="54025"/>
    <cellStyle name="Sortie 34 2 2 2 13" xfId="54026"/>
    <cellStyle name="Sortie 34 2 2 2 14" xfId="54027"/>
    <cellStyle name="Sortie 34 2 2 2 15" xfId="54028"/>
    <cellStyle name="Sortie 34 2 2 2 2" xfId="54029"/>
    <cellStyle name="Sortie 34 2 2 2 2 10" xfId="54030"/>
    <cellStyle name="Sortie 34 2 2 2 2 2" xfId="54031"/>
    <cellStyle name="Sortie 34 2 2 2 2 2 2" xfId="54032"/>
    <cellStyle name="Sortie 34 2 2 2 2 2 3" xfId="54033"/>
    <cellStyle name="Sortie 34 2 2 2 2 2 4" xfId="54034"/>
    <cellStyle name="Sortie 34 2 2 2 2 2 5" xfId="54035"/>
    <cellStyle name="Sortie 34 2 2 2 2 2 6" xfId="54036"/>
    <cellStyle name="Sortie 34 2 2 2 2 2 7" xfId="54037"/>
    <cellStyle name="Sortie 34 2 2 2 2 2 8" xfId="54038"/>
    <cellStyle name="Sortie 34 2 2 2 2 2 9" xfId="54039"/>
    <cellStyle name="Sortie 34 2 2 2 2 3" xfId="54040"/>
    <cellStyle name="Sortie 34 2 2 2 2 4" xfId="54041"/>
    <cellStyle name="Sortie 34 2 2 2 2 5" xfId="54042"/>
    <cellStyle name="Sortie 34 2 2 2 2 6" xfId="54043"/>
    <cellStyle name="Sortie 34 2 2 2 2 7" xfId="54044"/>
    <cellStyle name="Sortie 34 2 2 2 2 8" xfId="54045"/>
    <cellStyle name="Sortie 34 2 2 2 2 9" xfId="54046"/>
    <cellStyle name="Sortie 34 2 2 2 3" xfId="54047"/>
    <cellStyle name="Sortie 34 2 2 2 3 10" xfId="54048"/>
    <cellStyle name="Sortie 34 2 2 2 3 2" xfId="54049"/>
    <cellStyle name="Sortie 34 2 2 2 3 2 2" xfId="54050"/>
    <cellStyle name="Sortie 34 2 2 2 3 2 3" xfId="54051"/>
    <cellStyle name="Sortie 34 2 2 2 3 2 4" xfId="54052"/>
    <cellStyle name="Sortie 34 2 2 2 3 2 5" xfId="54053"/>
    <cellStyle name="Sortie 34 2 2 2 3 2 6" xfId="54054"/>
    <cellStyle name="Sortie 34 2 2 2 3 2 7" xfId="54055"/>
    <cellStyle name="Sortie 34 2 2 2 3 2 8" xfId="54056"/>
    <cellStyle name="Sortie 34 2 2 2 3 2 9" xfId="54057"/>
    <cellStyle name="Sortie 34 2 2 2 3 3" xfId="54058"/>
    <cellStyle name="Sortie 34 2 2 2 3 4" xfId="54059"/>
    <cellStyle name="Sortie 34 2 2 2 3 5" xfId="54060"/>
    <cellStyle name="Sortie 34 2 2 2 3 6" xfId="54061"/>
    <cellStyle name="Sortie 34 2 2 2 3 7" xfId="54062"/>
    <cellStyle name="Sortie 34 2 2 2 3 8" xfId="54063"/>
    <cellStyle name="Sortie 34 2 2 2 3 9" xfId="54064"/>
    <cellStyle name="Sortie 34 2 2 2 4" xfId="54065"/>
    <cellStyle name="Sortie 34 2 2 2 4 2" xfId="54066"/>
    <cellStyle name="Sortie 34 2 2 2 4 3" xfId="54067"/>
    <cellStyle name="Sortie 34 2 2 2 4 4" xfId="54068"/>
    <cellStyle name="Sortie 34 2 2 2 4 5" xfId="54069"/>
    <cellStyle name="Sortie 34 2 2 2 4 6" xfId="54070"/>
    <cellStyle name="Sortie 34 2 2 2 4 7" xfId="54071"/>
    <cellStyle name="Sortie 34 2 2 2 4 8" xfId="54072"/>
    <cellStyle name="Sortie 34 2 2 2 4 9" xfId="54073"/>
    <cellStyle name="Sortie 34 2 2 2 5" xfId="54074"/>
    <cellStyle name="Sortie 34 2 2 2 5 2" xfId="54075"/>
    <cellStyle name="Sortie 34 2 2 2 5 3" xfId="54076"/>
    <cellStyle name="Sortie 34 2 2 2 5 4" xfId="54077"/>
    <cellStyle name="Sortie 34 2 2 2 5 5" xfId="54078"/>
    <cellStyle name="Sortie 34 2 2 2 5 6" xfId="54079"/>
    <cellStyle name="Sortie 34 2 2 2 5 7" xfId="54080"/>
    <cellStyle name="Sortie 34 2 2 2 5 8" xfId="54081"/>
    <cellStyle name="Sortie 34 2 2 2 5 9" xfId="54082"/>
    <cellStyle name="Sortie 34 2 2 2 6" xfId="54083"/>
    <cellStyle name="Sortie 34 2 2 2 6 2" xfId="54084"/>
    <cellStyle name="Sortie 34 2 2 2 6 3" xfId="54085"/>
    <cellStyle name="Sortie 34 2 2 2 6 4" xfId="54086"/>
    <cellStyle name="Sortie 34 2 2 2 6 5" xfId="54087"/>
    <cellStyle name="Sortie 34 2 2 2 6 6" xfId="54088"/>
    <cellStyle name="Sortie 34 2 2 2 7" xfId="54089"/>
    <cellStyle name="Sortie 34 2 2 2 7 2" xfId="54090"/>
    <cellStyle name="Sortie 34 2 2 2 7 3" xfId="54091"/>
    <cellStyle name="Sortie 34 2 2 2 7 4" xfId="54092"/>
    <cellStyle name="Sortie 34 2 2 2 7 5" xfId="54093"/>
    <cellStyle name="Sortie 34 2 2 2 7 6" xfId="54094"/>
    <cellStyle name="Sortie 34 2 2 2 8" xfId="54095"/>
    <cellStyle name="Sortie 34 2 2 2 9" xfId="54096"/>
    <cellStyle name="Sortie 34 2 2 3" xfId="54097"/>
    <cellStyle name="Sortie 34 2 2 3 2" xfId="54098"/>
    <cellStyle name="Sortie 34 2 2 3 3" xfId="54099"/>
    <cellStyle name="Sortie 34 2 2 3 4" xfId="54100"/>
    <cellStyle name="Sortie 34 2 2 3 5" xfId="54101"/>
    <cellStyle name="Sortie 34 2 2 3 6" xfId="54102"/>
    <cellStyle name="Sortie 34 2 2 3 7" xfId="54103"/>
    <cellStyle name="Sortie 34 2 2 3 8" xfId="54104"/>
    <cellStyle name="Sortie 34 2 2 3 9" xfId="54105"/>
    <cellStyle name="Sortie 34 2 2 4" xfId="54106"/>
    <cellStyle name="Sortie 34 2 2 4 2" xfId="54107"/>
    <cellStyle name="Sortie 34 2 2 4 3" xfId="54108"/>
    <cellStyle name="Sortie 34 2 2 4 4" xfId="54109"/>
    <cellStyle name="Sortie 34 2 2 4 5" xfId="54110"/>
    <cellStyle name="Sortie 34 2 2 4 6" xfId="54111"/>
    <cellStyle name="Sortie 34 2 2 4 7" xfId="54112"/>
    <cellStyle name="Sortie 34 2 2 4 8" xfId="54113"/>
    <cellStyle name="Sortie 34 2 2 4 9" xfId="54114"/>
    <cellStyle name="Sortie 34 2 2 5" xfId="54115"/>
    <cellStyle name="Sortie 34 2 2 5 2" xfId="54116"/>
    <cellStyle name="Sortie 34 2 2 5 3" xfId="54117"/>
    <cellStyle name="Sortie 34 2 2 5 4" xfId="54118"/>
    <cellStyle name="Sortie 34 2 2 5 5" xfId="54119"/>
    <cellStyle name="Sortie 34 2 2 5 6" xfId="54120"/>
    <cellStyle name="Sortie 34 2 2 6" xfId="54121"/>
    <cellStyle name="Sortie 34 2 3" xfId="54122"/>
    <cellStyle name="Sortie 34 2 3 10" xfId="54123"/>
    <cellStyle name="Sortie 34 2 3 11" xfId="54124"/>
    <cellStyle name="Sortie 34 2 3 12" xfId="54125"/>
    <cellStyle name="Sortie 34 2 3 13" xfId="54126"/>
    <cellStyle name="Sortie 34 2 3 14" xfId="54127"/>
    <cellStyle name="Sortie 34 2 3 15" xfId="54128"/>
    <cellStyle name="Sortie 34 2 3 2" xfId="54129"/>
    <cellStyle name="Sortie 34 2 3 2 10" xfId="54130"/>
    <cellStyle name="Sortie 34 2 3 2 2" xfId="54131"/>
    <cellStyle name="Sortie 34 2 3 2 2 2" xfId="54132"/>
    <cellStyle name="Sortie 34 2 3 2 2 3" xfId="54133"/>
    <cellStyle name="Sortie 34 2 3 2 2 4" xfId="54134"/>
    <cellStyle name="Sortie 34 2 3 2 2 5" xfId="54135"/>
    <cellStyle name="Sortie 34 2 3 2 2 6" xfId="54136"/>
    <cellStyle name="Sortie 34 2 3 2 2 7" xfId="54137"/>
    <cellStyle name="Sortie 34 2 3 2 2 8" xfId="54138"/>
    <cellStyle name="Sortie 34 2 3 2 2 9" xfId="54139"/>
    <cellStyle name="Sortie 34 2 3 2 3" xfId="54140"/>
    <cellStyle name="Sortie 34 2 3 2 4" xfId="54141"/>
    <cellStyle name="Sortie 34 2 3 2 5" xfId="54142"/>
    <cellStyle name="Sortie 34 2 3 2 6" xfId="54143"/>
    <cellStyle name="Sortie 34 2 3 2 7" xfId="54144"/>
    <cellStyle name="Sortie 34 2 3 2 8" xfId="54145"/>
    <cellStyle name="Sortie 34 2 3 2 9" xfId="54146"/>
    <cellStyle name="Sortie 34 2 3 3" xfId="54147"/>
    <cellStyle name="Sortie 34 2 3 3 10" xfId="54148"/>
    <cellStyle name="Sortie 34 2 3 3 2" xfId="54149"/>
    <cellStyle name="Sortie 34 2 3 3 2 2" xfId="54150"/>
    <cellStyle name="Sortie 34 2 3 3 2 3" xfId="54151"/>
    <cellStyle name="Sortie 34 2 3 3 2 4" xfId="54152"/>
    <cellStyle name="Sortie 34 2 3 3 2 5" xfId="54153"/>
    <cellStyle name="Sortie 34 2 3 3 2 6" xfId="54154"/>
    <cellStyle name="Sortie 34 2 3 3 2 7" xfId="54155"/>
    <cellStyle name="Sortie 34 2 3 3 2 8" xfId="54156"/>
    <cellStyle name="Sortie 34 2 3 3 2 9" xfId="54157"/>
    <cellStyle name="Sortie 34 2 3 3 3" xfId="54158"/>
    <cellStyle name="Sortie 34 2 3 3 4" xfId="54159"/>
    <cellStyle name="Sortie 34 2 3 3 5" xfId="54160"/>
    <cellStyle name="Sortie 34 2 3 3 6" xfId="54161"/>
    <cellStyle name="Sortie 34 2 3 3 7" xfId="54162"/>
    <cellStyle name="Sortie 34 2 3 3 8" xfId="54163"/>
    <cellStyle name="Sortie 34 2 3 3 9" xfId="54164"/>
    <cellStyle name="Sortie 34 2 3 4" xfId="54165"/>
    <cellStyle name="Sortie 34 2 3 4 2" xfId="54166"/>
    <cellStyle name="Sortie 34 2 3 4 3" xfId="54167"/>
    <cellStyle name="Sortie 34 2 3 4 4" xfId="54168"/>
    <cellStyle name="Sortie 34 2 3 4 5" xfId="54169"/>
    <cellStyle name="Sortie 34 2 3 4 6" xfId="54170"/>
    <cellStyle name="Sortie 34 2 3 4 7" xfId="54171"/>
    <cellStyle name="Sortie 34 2 3 4 8" xfId="54172"/>
    <cellStyle name="Sortie 34 2 3 4 9" xfId="54173"/>
    <cellStyle name="Sortie 34 2 3 5" xfId="54174"/>
    <cellStyle name="Sortie 34 2 3 5 2" xfId="54175"/>
    <cellStyle name="Sortie 34 2 3 5 3" xfId="54176"/>
    <cellStyle name="Sortie 34 2 3 5 4" xfId="54177"/>
    <cellStyle name="Sortie 34 2 3 5 5" xfId="54178"/>
    <cellStyle name="Sortie 34 2 3 5 6" xfId="54179"/>
    <cellStyle name="Sortie 34 2 3 5 7" xfId="54180"/>
    <cellStyle name="Sortie 34 2 3 5 8" xfId="54181"/>
    <cellStyle name="Sortie 34 2 3 5 9" xfId="54182"/>
    <cellStyle name="Sortie 34 2 3 6" xfId="54183"/>
    <cellStyle name="Sortie 34 2 3 6 2" xfId="54184"/>
    <cellStyle name="Sortie 34 2 3 6 3" xfId="54185"/>
    <cellStyle name="Sortie 34 2 3 6 4" xfId="54186"/>
    <cellStyle name="Sortie 34 2 3 6 5" xfId="54187"/>
    <cellStyle name="Sortie 34 2 3 6 6" xfId="54188"/>
    <cellStyle name="Sortie 34 2 3 7" xfId="54189"/>
    <cellStyle name="Sortie 34 2 3 7 2" xfId="54190"/>
    <cellStyle name="Sortie 34 2 3 7 3" xfId="54191"/>
    <cellStyle name="Sortie 34 2 3 7 4" xfId="54192"/>
    <cellStyle name="Sortie 34 2 3 7 5" xfId="54193"/>
    <cellStyle name="Sortie 34 2 3 7 6" xfId="54194"/>
    <cellStyle name="Sortie 34 2 3 8" xfId="54195"/>
    <cellStyle name="Sortie 34 2 3 9" xfId="54196"/>
    <cellStyle name="Sortie 34 2 4" xfId="54197"/>
    <cellStyle name="Sortie 34 2 4 2" xfId="54198"/>
    <cellStyle name="Sortie 34 2 4 3" xfId="54199"/>
    <cellStyle name="Sortie 34 2 4 4" xfId="54200"/>
    <cellStyle name="Sortie 34 2 4 5" xfId="54201"/>
    <cellStyle name="Sortie 34 2 4 6" xfId="54202"/>
    <cellStyle name="Sortie 34 2 4 7" xfId="54203"/>
    <cellStyle name="Sortie 34 2 4 8" xfId="54204"/>
    <cellStyle name="Sortie 34 2 4 9" xfId="54205"/>
    <cellStyle name="Sortie 34 2 5" xfId="54206"/>
    <cellStyle name="Sortie 34 2 5 2" xfId="54207"/>
    <cellStyle name="Sortie 34 2 5 3" xfId="54208"/>
    <cellStyle name="Sortie 34 2 5 4" xfId="54209"/>
    <cellStyle name="Sortie 34 2 5 5" xfId="54210"/>
    <cellStyle name="Sortie 34 2 5 6" xfId="54211"/>
    <cellStyle name="Sortie 34 2 5 7" xfId="54212"/>
    <cellStyle name="Sortie 34 2 5 8" xfId="54213"/>
    <cellStyle name="Sortie 34 2 5 9" xfId="54214"/>
    <cellStyle name="Sortie 34 2 6" xfId="54215"/>
    <cellStyle name="Sortie 34 2 6 2" xfId="54216"/>
    <cellStyle name="Sortie 34 2 6 3" xfId="54217"/>
    <cellStyle name="Sortie 34 2 6 4" xfId="54218"/>
    <cellStyle name="Sortie 34 2 6 5" xfId="54219"/>
    <cellStyle name="Sortie 34 2 6 6" xfId="54220"/>
    <cellStyle name="Sortie 34 2 7" xfId="54221"/>
    <cellStyle name="Sortie 34 3" xfId="54222"/>
    <cellStyle name="Sortie 34 3 2" xfId="54223"/>
    <cellStyle name="Sortie 34 3 2 10" xfId="54224"/>
    <cellStyle name="Sortie 34 3 2 11" xfId="54225"/>
    <cellStyle name="Sortie 34 3 2 12" xfId="54226"/>
    <cellStyle name="Sortie 34 3 2 13" xfId="54227"/>
    <cellStyle name="Sortie 34 3 2 14" xfId="54228"/>
    <cellStyle name="Sortie 34 3 2 15" xfId="54229"/>
    <cellStyle name="Sortie 34 3 2 2" xfId="54230"/>
    <cellStyle name="Sortie 34 3 2 2 10" xfId="54231"/>
    <cellStyle name="Sortie 34 3 2 2 2" xfId="54232"/>
    <cellStyle name="Sortie 34 3 2 2 2 2" xfId="54233"/>
    <cellStyle name="Sortie 34 3 2 2 2 3" xfId="54234"/>
    <cellStyle name="Sortie 34 3 2 2 2 4" xfId="54235"/>
    <cellStyle name="Sortie 34 3 2 2 2 5" xfId="54236"/>
    <cellStyle name="Sortie 34 3 2 2 2 6" xfId="54237"/>
    <cellStyle name="Sortie 34 3 2 2 2 7" xfId="54238"/>
    <cellStyle name="Sortie 34 3 2 2 2 8" xfId="54239"/>
    <cellStyle name="Sortie 34 3 2 2 2 9" xfId="54240"/>
    <cellStyle name="Sortie 34 3 2 2 3" xfId="54241"/>
    <cellStyle name="Sortie 34 3 2 2 4" xfId="54242"/>
    <cellStyle name="Sortie 34 3 2 2 5" xfId="54243"/>
    <cellStyle name="Sortie 34 3 2 2 6" xfId="54244"/>
    <cellStyle name="Sortie 34 3 2 2 7" xfId="54245"/>
    <cellStyle name="Sortie 34 3 2 2 8" xfId="54246"/>
    <cellStyle name="Sortie 34 3 2 2 9" xfId="54247"/>
    <cellStyle name="Sortie 34 3 2 3" xfId="54248"/>
    <cellStyle name="Sortie 34 3 2 3 10" xfId="54249"/>
    <cellStyle name="Sortie 34 3 2 3 2" xfId="54250"/>
    <cellStyle name="Sortie 34 3 2 3 2 2" xfId="54251"/>
    <cellStyle name="Sortie 34 3 2 3 2 3" xfId="54252"/>
    <cellStyle name="Sortie 34 3 2 3 2 4" xfId="54253"/>
    <cellStyle name="Sortie 34 3 2 3 2 5" xfId="54254"/>
    <cellStyle name="Sortie 34 3 2 3 2 6" xfId="54255"/>
    <cellStyle name="Sortie 34 3 2 3 2 7" xfId="54256"/>
    <cellStyle name="Sortie 34 3 2 3 2 8" xfId="54257"/>
    <cellStyle name="Sortie 34 3 2 3 2 9" xfId="54258"/>
    <cellStyle name="Sortie 34 3 2 3 3" xfId="54259"/>
    <cellStyle name="Sortie 34 3 2 3 4" xfId="54260"/>
    <cellStyle name="Sortie 34 3 2 3 5" xfId="54261"/>
    <cellStyle name="Sortie 34 3 2 3 6" xfId="54262"/>
    <cellStyle name="Sortie 34 3 2 3 7" xfId="54263"/>
    <cellStyle name="Sortie 34 3 2 3 8" xfId="54264"/>
    <cellStyle name="Sortie 34 3 2 3 9" xfId="54265"/>
    <cellStyle name="Sortie 34 3 2 4" xfId="54266"/>
    <cellStyle name="Sortie 34 3 2 4 2" xfId="54267"/>
    <cellStyle name="Sortie 34 3 2 4 3" xfId="54268"/>
    <cellStyle name="Sortie 34 3 2 4 4" xfId="54269"/>
    <cellStyle name="Sortie 34 3 2 4 5" xfId="54270"/>
    <cellStyle name="Sortie 34 3 2 4 6" xfId="54271"/>
    <cellStyle name="Sortie 34 3 2 4 7" xfId="54272"/>
    <cellStyle name="Sortie 34 3 2 4 8" xfId="54273"/>
    <cellStyle name="Sortie 34 3 2 4 9" xfId="54274"/>
    <cellStyle name="Sortie 34 3 2 5" xfId="54275"/>
    <cellStyle name="Sortie 34 3 2 5 2" xfId="54276"/>
    <cellStyle name="Sortie 34 3 2 5 3" xfId="54277"/>
    <cellStyle name="Sortie 34 3 2 5 4" xfId="54278"/>
    <cellStyle name="Sortie 34 3 2 5 5" xfId="54279"/>
    <cellStyle name="Sortie 34 3 2 5 6" xfId="54280"/>
    <cellStyle name="Sortie 34 3 2 5 7" xfId="54281"/>
    <cellStyle name="Sortie 34 3 2 5 8" xfId="54282"/>
    <cellStyle name="Sortie 34 3 2 5 9" xfId="54283"/>
    <cellStyle name="Sortie 34 3 2 6" xfId="54284"/>
    <cellStyle name="Sortie 34 3 2 6 2" xfId="54285"/>
    <cellStyle name="Sortie 34 3 2 6 3" xfId="54286"/>
    <cellStyle name="Sortie 34 3 2 6 4" xfId="54287"/>
    <cellStyle name="Sortie 34 3 2 6 5" xfId="54288"/>
    <cellStyle name="Sortie 34 3 2 6 6" xfId="54289"/>
    <cellStyle name="Sortie 34 3 2 7" xfId="54290"/>
    <cellStyle name="Sortie 34 3 2 7 2" xfId="54291"/>
    <cellStyle name="Sortie 34 3 2 7 3" xfId="54292"/>
    <cellStyle name="Sortie 34 3 2 7 4" xfId="54293"/>
    <cellStyle name="Sortie 34 3 2 7 5" xfId="54294"/>
    <cellStyle name="Sortie 34 3 2 7 6" xfId="54295"/>
    <cellStyle name="Sortie 34 3 2 8" xfId="54296"/>
    <cellStyle name="Sortie 34 3 2 9" xfId="54297"/>
    <cellStyle name="Sortie 34 3 3" xfId="54298"/>
    <cellStyle name="Sortie 34 3 3 2" xfId="54299"/>
    <cellStyle name="Sortie 34 3 3 3" xfId="54300"/>
    <cellStyle name="Sortie 34 3 3 4" xfId="54301"/>
    <cellStyle name="Sortie 34 3 3 5" xfId="54302"/>
    <cellStyle name="Sortie 34 3 3 6" xfId="54303"/>
    <cellStyle name="Sortie 34 3 3 7" xfId="54304"/>
    <cellStyle name="Sortie 34 3 3 8" xfId="54305"/>
    <cellStyle name="Sortie 34 3 3 9" xfId="54306"/>
    <cellStyle name="Sortie 34 3 4" xfId="54307"/>
    <cellStyle name="Sortie 34 3 4 2" xfId="54308"/>
    <cellStyle name="Sortie 34 3 4 3" xfId="54309"/>
    <cellStyle name="Sortie 34 3 4 4" xfId="54310"/>
    <cellStyle name="Sortie 34 3 4 5" xfId="54311"/>
    <cellStyle name="Sortie 34 3 4 6" xfId="54312"/>
    <cellStyle name="Sortie 34 3 4 7" xfId="54313"/>
    <cellStyle name="Sortie 34 3 4 8" xfId="54314"/>
    <cellStyle name="Sortie 34 3 4 9" xfId="54315"/>
    <cellStyle name="Sortie 34 3 5" xfId="54316"/>
    <cellStyle name="Sortie 34 3 5 2" xfId="54317"/>
    <cellStyle name="Sortie 34 3 5 3" xfId="54318"/>
    <cellStyle name="Sortie 34 3 5 4" xfId="54319"/>
    <cellStyle name="Sortie 34 3 5 5" xfId="54320"/>
    <cellStyle name="Sortie 34 3 5 6" xfId="54321"/>
    <cellStyle name="Sortie 34 3 6" xfId="54322"/>
    <cellStyle name="Sortie 34 4" xfId="54323"/>
    <cellStyle name="Sortie 34 4 10" xfId="54324"/>
    <cellStyle name="Sortie 34 4 11" xfId="54325"/>
    <cellStyle name="Sortie 34 4 12" xfId="54326"/>
    <cellStyle name="Sortie 34 4 13" xfId="54327"/>
    <cellStyle name="Sortie 34 4 14" xfId="54328"/>
    <cellStyle name="Sortie 34 4 15" xfId="54329"/>
    <cellStyle name="Sortie 34 4 2" xfId="54330"/>
    <cellStyle name="Sortie 34 4 2 10" xfId="54331"/>
    <cellStyle name="Sortie 34 4 2 2" xfId="54332"/>
    <cellStyle name="Sortie 34 4 2 2 2" xfId="54333"/>
    <cellStyle name="Sortie 34 4 2 2 3" xfId="54334"/>
    <cellStyle name="Sortie 34 4 2 2 4" xfId="54335"/>
    <cellStyle name="Sortie 34 4 2 2 5" xfId="54336"/>
    <cellStyle name="Sortie 34 4 2 2 6" xfId="54337"/>
    <cellStyle name="Sortie 34 4 2 2 7" xfId="54338"/>
    <cellStyle name="Sortie 34 4 2 2 8" xfId="54339"/>
    <cellStyle name="Sortie 34 4 2 2 9" xfId="54340"/>
    <cellStyle name="Sortie 34 4 2 3" xfId="54341"/>
    <cellStyle name="Sortie 34 4 2 4" xfId="54342"/>
    <cellStyle name="Sortie 34 4 2 5" xfId="54343"/>
    <cellStyle name="Sortie 34 4 2 6" xfId="54344"/>
    <cellStyle name="Sortie 34 4 2 7" xfId="54345"/>
    <cellStyle name="Sortie 34 4 2 8" xfId="54346"/>
    <cellStyle name="Sortie 34 4 2 9" xfId="54347"/>
    <cellStyle name="Sortie 34 4 3" xfId="54348"/>
    <cellStyle name="Sortie 34 4 3 10" xfId="54349"/>
    <cellStyle name="Sortie 34 4 3 2" xfId="54350"/>
    <cellStyle name="Sortie 34 4 3 2 2" xfId="54351"/>
    <cellStyle name="Sortie 34 4 3 2 3" xfId="54352"/>
    <cellStyle name="Sortie 34 4 3 2 4" xfId="54353"/>
    <cellStyle name="Sortie 34 4 3 2 5" xfId="54354"/>
    <cellStyle name="Sortie 34 4 3 2 6" xfId="54355"/>
    <cellStyle name="Sortie 34 4 3 2 7" xfId="54356"/>
    <cellStyle name="Sortie 34 4 3 2 8" xfId="54357"/>
    <cellStyle name="Sortie 34 4 3 2 9" xfId="54358"/>
    <cellStyle name="Sortie 34 4 3 3" xfId="54359"/>
    <cellStyle name="Sortie 34 4 3 4" xfId="54360"/>
    <cellStyle name="Sortie 34 4 3 5" xfId="54361"/>
    <cellStyle name="Sortie 34 4 3 6" xfId="54362"/>
    <cellStyle name="Sortie 34 4 3 7" xfId="54363"/>
    <cellStyle name="Sortie 34 4 3 8" xfId="54364"/>
    <cellStyle name="Sortie 34 4 3 9" xfId="54365"/>
    <cellStyle name="Sortie 34 4 4" xfId="54366"/>
    <cellStyle name="Sortie 34 4 4 2" xfId="54367"/>
    <cellStyle name="Sortie 34 4 4 3" xfId="54368"/>
    <cellStyle name="Sortie 34 4 4 4" xfId="54369"/>
    <cellStyle name="Sortie 34 4 4 5" xfId="54370"/>
    <cellStyle name="Sortie 34 4 4 6" xfId="54371"/>
    <cellStyle name="Sortie 34 4 4 7" xfId="54372"/>
    <cellStyle name="Sortie 34 4 4 8" xfId="54373"/>
    <cellStyle name="Sortie 34 4 4 9" xfId="54374"/>
    <cellStyle name="Sortie 34 4 5" xfId="54375"/>
    <cellStyle name="Sortie 34 4 5 2" xfId="54376"/>
    <cellStyle name="Sortie 34 4 5 3" xfId="54377"/>
    <cellStyle name="Sortie 34 4 5 4" xfId="54378"/>
    <cellStyle name="Sortie 34 4 5 5" xfId="54379"/>
    <cellStyle name="Sortie 34 4 5 6" xfId="54380"/>
    <cellStyle name="Sortie 34 4 5 7" xfId="54381"/>
    <cellStyle name="Sortie 34 4 5 8" xfId="54382"/>
    <cellStyle name="Sortie 34 4 5 9" xfId="54383"/>
    <cellStyle name="Sortie 34 4 6" xfId="54384"/>
    <cellStyle name="Sortie 34 4 6 2" xfId="54385"/>
    <cellStyle name="Sortie 34 4 6 3" xfId="54386"/>
    <cellStyle name="Sortie 34 4 6 4" xfId="54387"/>
    <cellStyle name="Sortie 34 4 6 5" xfId="54388"/>
    <cellStyle name="Sortie 34 4 6 6" xfId="54389"/>
    <cellStyle name="Sortie 34 4 7" xfId="54390"/>
    <cellStyle name="Sortie 34 4 7 2" xfId="54391"/>
    <cellStyle name="Sortie 34 4 7 3" xfId="54392"/>
    <cellStyle name="Sortie 34 4 7 4" xfId="54393"/>
    <cellStyle name="Sortie 34 4 7 5" xfId="54394"/>
    <cellStyle name="Sortie 34 4 7 6" xfId="54395"/>
    <cellStyle name="Sortie 34 4 8" xfId="54396"/>
    <cellStyle name="Sortie 34 4 9" xfId="54397"/>
    <cellStyle name="Sortie 34 5" xfId="54398"/>
    <cellStyle name="Sortie 34 5 2" xfId="54399"/>
    <cellStyle name="Sortie 34 5 3" xfId="54400"/>
    <cellStyle name="Sortie 34 5 4" xfId="54401"/>
    <cellStyle name="Sortie 34 5 5" xfId="54402"/>
    <cellStyle name="Sortie 34 5 6" xfId="54403"/>
    <cellStyle name="Sortie 34 5 7" xfId="54404"/>
    <cellStyle name="Sortie 34 5 8" xfId="54405"/>
    <cellStyle name="Sortie 34 5 9" xfId="54406"/>
    <cellStyle name="Sortie 34 6" xfId="54407"/>
    <cellStyle name="Sortie 34 6 2" xfId="54408"/>
    <cellStyle name="Sortie 34 6 3" xfId="54409"/>
    <cellStyle name="Sortie 34 6 4" xfId="54410"/>
    <cellStyle name="Sortie 34 6 5" xfId="54411"/>
    <cellStyle name="Sortie 34 6 6" xfId="54412"/>
    <cellStyle name="Sortie 34 6 7" xfId="54413"/>
    <cellStyle name="Sortie 34 6 8" xfId="54414"/>
    <cellStyle name="Sortie 34 6 9" xfId="54415"/>
    <cellStyle name="Sortie 34 7" xfId="54416"/>
    <cellStyle name="Sortie 34 7 2" xfId="54417"/>
    <cellStyle name="Sortie 34 7 3" xfId="54418"/>
    <cellStyle name="Sortie 34 7 4" xfId="54419"/>
    <cellStyle name="Sortie 34 7 5" xfId="54420"/>
    <cellStyle name="Sortie 34 7 6" xfId="54421"/>
    <cellStyle name="Sortie 34 8" xfId="54422"/>
    <cellStyle name="Sortie 35" xfId="54423"/>
    <cellStyle name="Sortie 35 2" xfId="54424"/>
    <cellStyle name="Sortie 35 2 2" xfId="54425"/>
    <cellStyle name="Sortie 35 2 2 2" xfId="54426"/>
    <cellStyle name="Sortie 35 2 2 2 10" xfId="54427"/>
    <cellStyle name="Sortie 35 2 2 2 11" xfId="54428"/>
    <cellStyle name="Sortie 35 2 2 2 12" xfId="54429"/>
    <cellStyle name="Sortie 35 2 2 2 13" xfId="54430"/>
    <cellStyle name="Sortie 35 2 2 2 14" xfId="54431"/>
    <cellStyle name="Sortie 35 2 2 2 15" xfId="54432"/>
    <cellStyle name="Sortie 35 2 2 2 2" xfId="54433"/>
    <cellStyle name="Sortie 35 2 2 2 2 10" xfId="54434"/>
    <cellStyle name="Sortie 35 2 2 2 2 2" xfId="54435"/>
    <cellStyle name="Sortie 35 2 2 2 2 2 2" xfId="54436"/>
    <cellStyle name="Sortie 35 2 2 2 2 2 3" xfId="54437"/>
    <cellStyle name="Sortie 35 2 2 2 2 2 4" xfId="54438"/>
    <cellStyle name="Sortie 35 2 2 2 2 2 5" xfId="54439"/>
    <cellStyle name="Sortie 35 2 2 2 2 2 6" xfId="54440"/>
    <cellStyle name="Sortie 35 2 2 2 2 2 7" xfId="54441"/>
    <cellStyle name="Sortie 35 2 2 2 2 2 8" xfId="54442"/>
    <cellStyle name="Sortie 35 2 2 2 2 2 9" xfId="54443"/>
    <cellStyle name="Sortie 35 2 2 2 2 3" xfId="54444"/>
    <cellStyle name="Sortie 35 2 2 2 2 4" xfId="54445"/>
    <cellStyle name="Sortie 35 2 2 2 2 5" xfId="54446"/>
    <cellStyle name="Sortie 35 2 2 2 2 6" xfId="54447"/>
    <cellStyle name="Sortie 35 2 2 2 2 7" xfId="54448"/>
    <cellStyle name="Sortie 35 2 2 2 2 8" xfId="54449"/>
    <cellStyle name="Sortie 35 2 2 2 2 9" xfId="54450"/>
    <cellStyle name="Sortie 35 2 2 2 3" xfId="54451"/>
    <cellStyle name="Sortie 35 2 2 2 3 10" xfId="54452"/>
    <cellStyle name="Sortie 35 2 2 2 3 2" xfId="54453"/>
    <cellStyle name="Sortie 35 2 2 2 3 2 2" xfId="54454"/>
    <cellStyle name="Sortie 35 2 2 2 3 2 3" xfId="54455"/>
    <cellStyle name="Sortie 35 2 2 2 3 2 4" xfId="54456"/>
    <cellStyle name="Sortie 35 2 2 2 3 2 5" xfId="54457"/>
    <cellStyle name="Sortie 35 2 2 2 3 2 6" xfId="54458"/>
    <cellStyle name="Sortie 35 2 2 2 3 2 7" xfId="54459"/>
    <cellStyle name="Sortie 35 2 2 2 3 2 8" xfId="54460"/>
    <cellStyle name="Sortie 35 2 2 2 3 2 9" xfId="54461"/>
    <cellStyle name="Sortie 35 2 2 2 3 3" xfId="54462"/>
    <cellStyle name="Sortie 35 2 2 2 3 4" xfId="54463"/>
    <cellStyle name="Sortie 35 2 2 2 3 5" xfId="54464"/>
    <cellStyle name="Sortie 35 2 2 2 3 6" xfId="54465"/>
    <cellStyle name="Sortie 35 2 2 2 3 7" xfId="54466"/>
    <cellStyle name="Sortie 35 2 2 2 3 8" xfId="54467"/>
    <cellStyle name="Sortie 35 2 2 2 3 9" xfId="54468"/>
    <cellStyle name="Sortie 35 2 2 2 4" xfId="54469"/>
    <cellStyle name="Sortie 35 2 2 2 4 2" xfId="54470"/>
    <cellStyle name="Sortie 35 2 2 2 4 3" xfId="54471"/>
    <cellStyle name="Sortie 35 2 2 2 4 4" xfId="54472"/>
    <cellStyle name="Sortie 35 2 2 2 4 5" xfId="54473"/>
    <cellStyle name="Sortie 35 2 2 2 4 6" xfId="54474"/>
    <cellStyle name="Sortie 35 2 2 2 4 7" xfId="54475"/>
    <cellStyle name="Sortie 35 2 2 2 4 8" xfId="54476"/>
    <cellStyle name="Sortie 35 2 2 2 4 9" xfId="54477"/>
    <cellStyle name="Sortie 35 2 2 2 5" xfId="54478"/>
    <cellStyle name="Sortie 35 2 2 2 5 2" xfId="54479"/>
    <cellStyle name="Sortie 35 2 2 2 5 3" xfId="54480"/>
    <cellStyle name="Sortie 35 2 2 2 5 4" xfId="54481"/>
    <cellStyle name="Sortie 35 2 2 2 5 5" xfId="54482"/>
    <cellStyle name="Sortie 35 2 2 2 5 6" xfId="54483"/>
    <cellStyle name="Sortie 35 2 2 2 5 7" xfId="54484"/>
    <cellStyle name="Sortie 35 2 2 2 5 8" xfId="54485"/>
    <cellStyle name="Sortie 35 2 2 2 5 9" xfId="54486"/>
    <cellStyle name="Sortie 35 2 2 2 6" xfId="54487"/>
    <cellStyle name="Sortie 35 2 2 2 6 2" xfId="54488"/>
    <cellStyle name="Sortie 35 2 2 2 6 3" xfId="54489"/>
    <cellStyle name="Sortie 35 2 2 2 6 4" xfId="54490"/>
    <cellStyle name="Sortie 35 2 2 2 6 5" xfId="54491"/>
    <cellStyle name="Sortie 35 2 2 2 6 6" xfId="54492"/>
    <cellStyle name="Sortie 35 2 2 2 7" xfId="54493"/>
    <cellStyle name="Sortie 35 2 2 2 7 2" xfId="54494"/>
    <cellStyle name="Sortie 35 2 2 2 7 3" xfId="54495"/>
    <cellStyle name="Sortie 35 2 2 2 7 4" xfId="54496"/>
    <cellStyle name="Sortie 35 2 2 2 7 5" xfId="54497"/>
    <cellStyle name="Sortie 35 2 2 2 7 6" xfId="54498"/>
    <cellStyle name="Sortie 35 2 2 2 8" xfId="54499"/>
    <cellStyle name="Sortie 35 2 2 2 9" xfId="54500"/>
    <cellStyle name="Sortie 35 2 2 3" xfId="54501"/>
    <cellStyle name="Sortie 35 2 2 3 2" xfId="54502"/>
    <cellStyle name="Sortie 35 2 2 3 3" xfId="54503"/>
    <cellStyle name="Sortie 35 2 2 3 4" xfId="54504"/>
    <cellStyle name="Sortie 35 2 2 3 5" xfId="54505"/>
    <cellStyle name="Sortie 35 2 2 3 6" xfId="54506"/>
    <cellStyle name="Sortie 35 2 2 3 7" xfId="54507"/>
    <cellStyle name="Sortie 35 2 2 3 8" xfId="54508"/>
    <cellStyle name="Sortie 35 2 2 3 9" xfId="54509"/>
    <cellStyle name="Sortie 35 2 2 4" xfId="54510"/>
    <cellStyle name="Sortie 35 2 2 4 2" xfId="54511"/>
    <cellStyle name="Sortie 35 2 2 4 3" xfId="54512"/>
    <cellStyle name="Sortie 35 2 2 4 4" xfId="54513"/>
    <cellStyle name="Sortie 35 2 2 4 5" xfId="54514"/>
    <cellStyle name="Sortie 35 2 2 4 6" xfId="54515"/>
    <cellStyle name="Sortie 35 2 2 4 7" xfId="54516"/>
    <cellStyle name="Sortie 35 2 2 4 8" xfId="54517"/>
    <cellStyle name="Sortie 35 2 2 4 9" xfId="54518"/>
    <cellStyle name="Sortie 35 2 2 5" xfId="54519"/>
    <cellStyle name="Sortie 35 2 2 5 2" xfId="54520"/>
    <cellStyle name="Sortie 35 2 2 5 3" xfId="54521"/>
    <cellStyle name="Sortie 35 2 2 5 4" xfId="54522"/>
    <cellStyle name="Sortie 35 2 2 5 5" xfId="54523"/>
    <cellStyle name="Sortie 35 2 2 5 6" xfId="54524"/>
    <cellStyle name="Sortie 35 2 2 6" xfId="54525"/>
    <cellStyle name="Sortie 35 2 3" xfId="54526"/>
    <cellStyle name="Sortie 35 2 3 10" xfId="54527"/>
    <cellStyle name="Sortie 35 2 3 11" xfId="54528"/>
    <cellStyle name="Sortie 35 2 3 12" xfId="54529"/>
    <cellStyle name="Sortie 35 2 3 13" xfId="54530"/>
    <cellStyle name="Sortie 35 2 3 14" xfId="54531"/>
    <cellStyle name="Sortie 35 2 3 15" xfId="54532"/>
    <cellStyle name="Sortie 35 2 3 2" xfId="54533"/>
    <cellStyle name="Sortie 35 2 3 2 10" xfId="54534"/>
    <cellStyle name="Sortie 35 2 3 2 2" xfId="54535"/>
    <cellStyle name="Sortie 35 2 3 2 2 2" xfId="54536"/>
    <cellStyle name="Sortie 35 2 3 2 2 3" xfId="54537"/>
    <cellStyle name="Sortie 35 2 3 2 2 4" xfId="54538"/>
    <cellStyle name="Sortie 35 2 3 2 2 5" xfId="54539"/>
    <cellStyle name="Sortie 35 2 3 2 2 6" xfId="54540"/>
    <cellStyle name="Sortie 35 2 3 2 2 7" xfId="54541"/>
    <cellStyle name="Sortie 35 2 3 2 2 8" xfId="54542"/>
    <cellStyle name="Sortie 35 2 3 2 2 9" xfId="54543"/>
    <cellStyle name="Sortie 35 2 3 2 3" xfId="54544"/>
    <cellStyle name="Sortie 35 2 3 2 4" xfId="54545"/>
    <cellStyle name="Sortie 35 2 3 2 5" xfId="54546"/>
    <cellStyle name="Sortie 35 2 3 2 6" xfId="54547"/>
    <cellStyle name="Sortie 35 2 3 2 7" xfId="54548"/>
    <cellStyle name="Sortie 35 2 3 2 8" xfId="54549"/>
    <cellStyle name="Sortie 35 2 3 2 9" xfId="54550"/>
    <cellStyle name="Sortie 35 2 3 3" xfId="54551"/>
    <cellStyle name="Sortie 35 2 3 3 10" xfId="54552"/>
    <cellStyle name="Sortie 35 2 3 3 2" xfId="54553"/>
    <cellStyle name="Sortie 35 2 3 3 2 2" xfId="54554"/>
    <cellStyle name="Sortie 35 2 3 3 2 3" xfId="54555"/>
    <cellStyle name="Sortie 35 2 3 3 2 4" xfId="54556"/>
    <cellStyle name="Sortie 35 2 3 3 2 5" xfId="54557"/>
    <cellStyle name="Sortie 35 2 3 3 2 6" xfId="54558"/>
    <cellStyle name="Sortie 35 2 3 3 2 7" xfId="54559"/>
    <cellStyle name="Sortie 35 2 3 3 2 8" xfId="54560"/>
    <cellStyle name="Sortie 35 2 3 3 2 9" xfId="54561"/>
    <cellStyle name="Sortie 35 2 3 3 3" xfId="54562"/>
    <cellStyle name="Sortie 35 2 3 3 4" xfId="54563"/>
    <cellStyle name="Sortie 35 2 3 3 5" xfId="54564"/>
    <cellStyle name="Sortie 35 2 3 3 6" xfId="54565"/>
    <cellStyle name="Sortie 35 2 3 3 7" xfId="54566"/>
    <cellStyle name="Sortie 35 2 3 3 8" xfId="54567"/>
    <cellStyle name="Sortie 35 2 3 3 9" xfId="54568"/>
    <cellStyle name="Sortie 35 2 3 4" xfId="54569"/>
    <cellStyle name="Sortie 35 2 3 4 2" xfId="54570"/>
    <cellStyle name="Sortie 35 2 3 4 3" xfId="54571"/>
    <cellStyle name="Sortie 35 2 3 4 4" xfId="54572"/>
    <cellStyle name="Sortie 35 2 3 4 5" xfId="54573"/>
    <cellStyle name="Sortie 35 2 3 4 6" xfId="54574"/>
    <cellStyle name="Sortie 35 2 3 4 7" xfId="54575"/>
    <cellStyle name="Sortie 35 2 3 4 8" xfId="54576"/>
    <cellStyle name="Sortie 35 2 3 4 9" xfId="54577"/>
    <cellStyle name="Sortie 35 2 3 5" xfId="54578"/>
    <cellStyle name="Sortie 35 2 3 5 2" xfId="54579"/>
    <cellStyle name="Sortie 35 2 3 5 3" xfId="54580"/>
    <cellStyle name="Sortie 35 2 3 5 4" xfId="54581"/>
    <cellStyle name="Sortie 35 2 3 5 5" xfId="54582"/>
    <cellStyle name="Sortie 35 2 3 5 6" xfId="54583"/>
    <cellStyle name="Sortie 35 2 3 5 7" xfId="54584"/>
    <cellStyle name="Sortie 35 2 3 5 8" xfId="54585"/>
    <cellStyle name="Sortie 35 2 3 5 9" xfId="54586"/>
    <cellStyle name="Sortie 35 2 3 6" xfId="54587"/>
    <cellStyle name="Sortie 35 2 3 6 2" xfId="54588"/>
    <cellStyle name="Sortie 35 2 3 6 3" xfId="54589"/>
    <cellStyle name="Sortie 35 2 3 6 4" xfId="54590"/>
    <cellStyle name="Sortie 35 2 3 6 5" xfId="54591"/>
    <cellStyle name="Sortie 35 2 3 6 6" xfId="54592"/>
    <cellStyle name="Sortie 35 2 3 7" xfId="54593"/>
    <cellStyle name="Sortie 35 2 3 7 2" xfId="54594"/>
    <cellStyle name="Sortie 35 2 3 7 3" xfId="54595"/>
    <cellStyle name="Sortie 35 2 3 7 4" xfId="54596"/>
    <cellStyle name="Sortie 35 2 3 7 5" xfId="54597"/>
    <cellStyle name="Sortie 35 2 3 7 6" xfId="54598"/>
    <cellStyle name="Sortie 35 2 3 8" xfId="54599"/>
    <cellStyle name="Sortie 35 2 3 9" xfId="54600"/>
    <cellStyle name="Sortie 35 2 4" xfId="54601"/>
    <cellStyle name="Sortie 35 2 4 2" xfId="54602"/>
    <cellStyle name="Sortie 35 2 4 3" xfId="54603"/>
    <cellStyle name="Sortie 35 2 4 4" xfId="54604"/>
    <cellStyle name="Sortie 35 2 4 5" xfId="54605"/>
    <cellStyle name="Sortie 35 2 4 6" xfId="54606"/>
    <cellStyle name="Sortie 35 2 4 7" xfId="54607"/>
    <cellStyle name="Sortie 35 2 4 8" xfId="54608"/>
    <cellStyle name="Sortie 35 2 4 9" xfId="54609"/>
    <cellStyle name="Sortie 35 2 5" xfId="54610"/>
    <cellStyle name="Sortie 35 2 5 2" xfId="54611"/>
    <cellStyle name="Sortie 35 2 5 3" xfId="54612"/>
    <cellStyle name="Sortie 35 2 5 4" xfId="54613"/>
    <cellStyle name="Sortie 35 2 5 5" xfId="54614"/>
    <cellStyle name="Sortie 35 2 5 6" xfId="54615"/>
    <cellStyle name="Sortie 35 2 5 7" xfId="54616"/>
    <cellStyle name="Sortie 35 2 5 8" xfId="54617"/>
    <cellStyle name="Sortie 35 2 5 9" xfId="54618"/>
    <cellStyle name="Sortie 35 2 6" xfId="54619"/>
    <cellStyle name="Sortie 35 2 6 2" xfId="54620"/>
    <cellStyle name="Sortie 35 2 6 3" xfId="54621"/>
    <cellStyle name="Sortie 35 2 6 4" xfId="54622"/>
    <cellStyle name="Sortie 35 2 6 5" xfId="54623"/>
    <cellStyle name="Sortie 35 2 6 6" xfId="54624"/>
    <cellStyle name="Sortie 35 2 7" xfId="54625"/>
    <cellStyle name="Sortie 35 3" xfId="54626"/>
    <cellStyle name="Sortie 35 3 2" xfId="54627"/>
    <cellStyle name="Sortie 35 3 2 10" xfId="54628"/>
    <cellStyle name="Sortie 35 3 2 11" xfId="54629"/>
    <cellStyle name="Sortie 35 3 2 12" xfId="54630"/>
    <cellStyle name="Sortie 35 3 2 13" xfId="54631"/>
    <cellStyle name="Sortie 35 3 2 14" xfId="54632"/>
    <cellStyle name="Sortie 35 3 2 15" xfId="54633"/>
    <cellStyle name="Sortie 35 3 2 2" xfId="54634"/>
    <cellStyle name="Sortie 35 3 2 2 10" xfId="54635"/>
    <cellStyle name="Sortie 35 3 2 2 2" xfId="54636"/>
    <cellStyle name="Sortie 35 3 2 2 2 2" xfId="54637"/>
    <cellStyle name="Sortie 35 3 2 2 2 3" xfId="54638"/>
    <cellStyle name="Sortie 35 3 2 2 2 4" xfId="54639"/>
    <cellStyle name="Sortie 35 3 2 2 2 5" xfId="54640"/>
    <cellStyle name="Sortie 35 3 2 2 2 6" xfId="54641"/>
    <cellStyle name="Sortie 35 3 2 2 2 7" xfId="54642"/>
    <cellStyle name="Sortie 35 3 2 2 2 8" xfId="54643"/>
    <cellStyle name="Sortie 35 3 2 2 2 9" xfId="54644"/>
    <cellStyle name="Sortie 35 3 2 2 3" xfId="54645"/>
    <cellStyle name="Sortie 35 3 2 2 4" xfId="54646"/>
    <cellStyle name="Sortie 35 3 2 2 5" xfId="54647"/>
    <cellStyle name="Sortie 35 3 2 2 6" xfId="54648"/>
    <cellStyle name="Sortie 35 3 2 2 7" xfId="54649"/>
    <cellStyle name="Sortie 35 3 2 2 8" xfId="54650"/>
    <cellStyle name="Sortie 35 3 2 2 9" xfId="54651"/>
    <cellStyle name="Sortie 35 3 2 3" xfId="54652"/>
    <cellStyle name="Sortie 35 3 2 3 10" xfId="54653"/>
    <cellStyle name="Sortie 35 3 2 3 2" xfId="54654"/>
    <cellStyle name="Sortie 35 3 2 3 2 2" xfId="54655"/>
    <cellStyle name="Sortie 35 3 2 3 2 3" xfId="54656"/>
    <cellStyle name="Sortie 35 3 2 3 2 4" xfId="54657"/>
    <cellStyle name="Sortie 35 3 2 3 2 5" xfId="54658"/>
    <cellStyle name="Sortie 35 3 2 3 2 6" xfId="54659"/>
    <cellStyle name="Sortie 35 3 2 3 2 7" xfId="54660"/>
    <cellStyle name="Sortie 35 3 2 3 2 8" xfId="54661"/>
    <cellStyle name="Sortie 35 3 2 3 2 9" xfId="54662"/>
    <cellStyle name="Sortie 35 3 2 3 3" xfId="54663"/>
    <cellStyle name="Sortie 35 3 2 3 4" xfId="54664"/>
    <cellStyle name="Sortie 35 3 2 3 5" xfId="54665"/>
    <cellStyle name="Sortie 35 3 2 3 6" xfId="54666"/>
    <cellStyle name="Sortie 35 3 2 3 7" xfId="54667"/>
    <cellStyle name="Sortie 35 3 2 3 8" xfId="54668"/>
    <cellStyle name="Sortie 35 3 2 3 9" xfId="54669"/>
    <cellStyle name="Sortie 35 3 2 4" xfId="54670"/>
    <cellStyle name="Sortie 35 3 2 4 2" xfId="54671"/>
    <cellStyle name="Sortie 35 3 2 4 3" xfId="54672"/>
    <cellStyle name="Sortie 35 3 2 4 4" xfId="54673"/>
    <cellStyle name="Sortie 35 3 2 4 5" xfId="54674"/>
    <cellStyle name="Sortie 35 3 2 4 6" xfId="54675"/>
    <cellStyle name="Sortie 35 3 2 4 7" xfId="54676"/>
    <cellStyle name="Sortie 35 3 2 4 8" xfId="54677"/>
    <cellStyle name="Sortie 35 3 2 4 9" xfId="54678"/>
    <cellStyle name="Sortie 35 3 2 5" xfId="54679"/>
    <cellStyle name="Sortie 35 3 2 5 2" xfId="54680"/>
    <cellStyle name="Sortie 35 3 2 5 3" xfId="54681"/>
    <cellStyle name="Sortie 35 3 2 5 4" xfId="54682"/>
    <cellStyle name="Sortie 35 3 2 5 5" xfId="54683"/>
    <cellStyle name="Sortie 35 3 2 5 6" xfId="54684"/>
    <cellStyle name="Sortie 35 3 2 5 7" xfId="54685"/>
    <cellStyle name="Sortie 35 3 2 5 8" xfId="54686"/>
    <cellStyle name="Sortie 35 3 2 5 9" xfId="54687"/>
    <cellStyle name="Sortie 35 3 2 6" xfId="54688"/>
    <cellStyle name="Sortie 35 3 2 6 2" xfId="54689"/>
    <cellStyle name="Sortie 35 3 2 6 3" xfId="54690"/>
    <cellStyle name="Sortie 35 3 2 6 4" xfId="54691"/>
    <cellStyle name="Sortie 35 3 2 6 5" xfId="54692"/>
    <cellStyle name="Sortie 35 3 2 6 6" xfId="54693"/>
    <cellStyle name="Sortie 35 3 2 7" xfId="54694"/>
    <cellStyle name="Sortie 35 3 2 7 2" xfId="54695"/>
    <cellStyle name="Sortie 35 3 2 7 3" xfId="54696"/>
    <cellStyle name="Sortie 35 3 2 7 4" xfId="54697"/>
    <cellStyle name="Sortie 35 3 2 7 5" xfId="54698"/>
    <cellStyle name="Sortie 35 3 2 7 6" xfId="54699"/>
    <cellStyle name="Sortie 35 3 2 8" xfId="54700"/>
    <cellStyle name="Sortie 35 3 2 9" xfId="54701"/>
    <cellStyle name="Sortie 35 3 3" xfId="54702"/>
    <cellStyle name="Sortie 35 3 3 2" xfId="54703"/>
    <cellStyle name="Sortie 35 3 3 3" xfId="54704"/>
    <cellStyle name="Sortie 35 3 3 4" xfId="54705"/>
    <cellStyle name="Sortie 35 3 3 5" xfId="54706"/>
    <cellStyle name="Sortie 35 3 3 6" xfId="54707"/>
    <cellStyle name="Sortie 35 3 3 7" xfId="54708"/>
    <cellStyle name="Sortie 35 3 3 8" xfId="54709"/>
    <cellStyle name="Sortie 35 3 3 9" xfId="54710"/>
    <cellStyle name="Sortie 35 3 4" xfId="54711"/>
    <cellStyle name="Sortie 35 3 4 2" xfId="54712"/>
    <cellStyle name="Sortie 35 3 4 3" xfId="54713"/>
    <cellStyle name="Sortie 35 3 4 4" xfId="54714"/>
    <cellStyle name="Sortie 35 3 4 5" xfId="54715"/>
    <cellStyle name="Sortie 35 3 4 6" xfId="54716"/>
    <cellStyle name="Sortie 35 3 4 7" xfId="54717"/>
    <cellStyle name="Sortie 35 3 4 8" xfId="54718"/>
    <cellStyle name="Sortie 35 3 4 9" xfId="54719"/>
    <cellStyle name="Sortie 35 3 5" xfId="54720"/>
    <cellStyle name="Sortie 35 3 5 2" xfId="54721"/>
    <cellStyle name="Sortie 35 3 5 3" xfId="54722"/>
    <cellStyle name="Sortie 35 3 5 4" xfId="54723"/>
    <cellStyle name="Sortie 35 3 5 5" xfId="54724"/>
    <cellStyle name="Sortie 35 3 5 6" xfId="54725"/>
    <cellStyle name="Sortie 35 3 6" xfId="54726"/>
    <cellStyle name="Sortie 35 4" xfId="54727"/>
    <cellStyle name="Sortie 35 4 10" xfId="54728"/>
    <cellStyle name="Sortie 35 4 11" xfId="54729"/>
    <cellStyle name="Sortie 35 4 12" xfId="54730"/>
    <cellStyle name="Sortie 35 4 13" xfId="54731"/>
    <cellStyle name="Sortie 35 4 14" xfId="54732"/>
    <cellStyle name="Sortie 35 4 15" xfId="54733"/>
    <cellStyle name="Sortie 35 4 2" xfId="54734"/>
    <cellStyle name="Sortie 35 4 2 10" xfId="54735"/>
    <cellStyle name="Sortie 35 4 2 2" xfId="54736"/>
    <cellStyle name="Sortie 35 4 2 2 2" xfId="54737"/>
    <cellStyle name="Sortie 35 4 2 2 3" xfId="54738"/>
    <cellStyle name="Sortie 35 4 2 2 4" xfId="54739"/>
    <cellStyle name="Sortie 35 4 2 2 5" xfId="54740"/>
    <cellStyle name="Sortie 35 4 2 2 6" xfId="54741"/>
    <cellStyle name="Sortie 35 4 2 2 7" xfId="54742"/>
    <cellStyle name="Sortie 35 4 2 2 8" xfId="54743"/>
    <cellStyle name="Sortie 35 4 2 2 9" xfId="54744"/>
    <cellStyle name="Sortie 35 4 2 3" xfId="54745"/>
    <cellStyle name="Sortie 35 4 2 4" xfId="54746"/>
    <cellStyle name="Sortie 35 4 2 5" xfId="54747"/>
    <cellStyle name="Sortie 35 4 2 6" xfId="54748"/>
    <cellStyle name="Sortie 35 4 2 7" xfId="54749"/>
    <cellStyle name="Sortie 35 4 2 8" xfId="54750"/>
    <cellStyle name="Sortie 35 4 2 9" xfId="54751"/>
    <cellStyle name="Sortie 35 4 3" xfId="54752"/>
    <cellStyle name="Sortie 35 4 3 10" xfId="54753"/>
    <cellStyle name="Sortie 35 4 3 2" xfId="54754"/>
    <cellStyle name="Sortie 35 4 3 2 2" xfId="54755"/>
    <cellStyle name="Sortie 35 4 3 2 3" xfId="54756"/>
    <cellStyle name="Sortie 35 4 3 2 4" xfId="54757"/>
    <cellStyle name="Sortie 35 4 3 2 5" xfId="54758"/>
    <cellStyle name="Sortie 35 4 3 2 6" xfId="54759"/>
    <cellStyle name="Sortie 35 4 3 2 7" xfId="54760"/>
    <cellStyle name="Sortie 35 4 3 2 8" xfId="54761"/>
    <cellStyle name="Sortie 35 4 3 2 9" xfId="54762"/>
    <cellStyle name="Sortie 35 4 3 3" xfId="54763"/>
    <cellStyle name="Sortie 35 4 3 4" xfId="54764"/>
    <cellStyle name="Sortie 35 4 3 5" xfId="54765"/>
    <cellStyle name="Sortie 35 4 3 6" xfId="54766"/>
    <cellStyle name="Sortie 35 4 3 7" xfId="54767"/>
    <cellStyle name="Sortie 35 4 3 8" xfId="54768"/>
    <cellStyle name="Sortie 35 4 3 9" xfId="54769"/>
    <cellStyle name="Sortie 35 4 4" xfId="54770"/>
    <cellStyle name="Sortie 35 4 4 2" xfId="54771"/>
    <cellStyle name="Sortie 35 4 4 3" xfId="54772"/>
    <cellStyle name="Sortie 35 4 4 4" xfId="54773"/>
    <cellStyle name="Sortie 35 4 4 5" xfId="54774"/>
    <cellStyle name="Sortie 35 4 4 6" xfId="54775"/>
    <cellStyle name="Sortie 35 4 4 7" xfId="54776"/>
    <cellStyle name="Sortie 35 4 4 8" xfId="54777"/>
    <cellStyle name="Sortie 35 4 4 9" xfId="54778"/>
    <cellStyle name="Sortie 35 4 5" xfId="54779"/>
    <cellStyle name="Sortie 35 4 5 2" xfId="54780"/>
    <cellStyle name="Sortie 35 4 5 3" xfId="54781"/>
    <cellStyle name="Sortie 35 4 5 4" xfId="54782"/>
    <cellStyle name="Sortie 35 4 5 5" xfId="54783"/>
    <cellStyle name="Sortie 35 4 5 6" xfId="54784"/>
    <cellStyle name="Sortie 35 4 5 7" xfId="54785"/>
    <cellStyle name="Sortie 35 4 5 8" xfId="54786"/>
    <cellStyle name="Sortie 35 4 5 9" xfId="54787"/>
    <cellStyle name="Sortie 35 4 6" xfId="54788"/>
    <cellStyle name="Sortie 35 4 6 2" xfId="54789"/>
    <cellStyle name="Sortie 35 4 6 3" xfId="54790"/>
    <cellStyle name="Sortie 35 4 6 4" xfId="54791"/>
    <cellStyle name="Sortie 35 4 6 5" xfId="54792"/>
    <cellStyle name="Sortie 35 4 6 6" xfId="54793"/>
    <cellStyle name="Sortie 35 4 7" xfId="54794"/>
    <cellStyle name="Sortie 35 4 7 2" xfId="54795"/>
    <cellStyle name="Sortie 35 4 7 3" xfId="54796"/>
    <cellStyle name="Sortie 35 4 7 4" xfId="54797"/>
    <cellStyle name="Sortie 35 4 7 5" xfId="54798"/>
    <cellStyle name="Sortie 35 4 7 6" xfId="54799"/>
    <cellStyle name="Sortie 35 4 8" xfId="54800"/>
    <cellStyle name="Sortie 35 4 9" xfId="54801"/>
    <cellStyle name="Sortie 35 5" xfId="54802"/>
    <cellStyle name="Sortie 35 5 2" xfId="54803"/>
    <cellStyle name="Sortie 35 5 3" xfId="54804"/>
    <cellStyle name="Sortie 35 5 4" xfId="54805"/>
    <cellStyle name="Sortie 35 5 5" xfId="54806"/>
    <cellStyle name="Sortie 35 5 6" xfId="54807"/>
    <cellStyle name="Sortie 35 5 7" xfId="54808"/>
    <cellStyle name="Sortie 35 5 8" xfId="54809"/>
    <cellStyle name="Sortie 35 5 9" xfId="54810"/>
    <cellStyle name="Sortie 35 6" xfId="54811"/>
    <cellStyle name="Sortie 35 6 2" xfId="54812"/>
    <cellStyle name="Sortie 35 6 3" xfId="54813"/>
    <cellStyle name="Sortie 35 6 4" xfId="54814"/>
    <cellStyle name="Sortie 35 6 5" xfId="54815"/>
    <cellStyle name="Sortie 35 6 6" xfId="54816"/>
    <cellStyle name="Sortie 35 6 7" xfId="54817"/>
    <cellStyle name="Sortie 35 6 8" xfId="54818"/>
    <cellStyle name="Sortie 35 6 9" xfId="54819"/>
    <cellStyle name="Sortie 35 7" xfId="54820"/>
    <cellStyle name="Sortie 35 7 2" xfId="54821"/>
    <cellStyle name="Sortie 35 7 3" xfId="54822"/>
    <cellStyle name="Sortie 35 7 4" xfId="54823"/>
    <cellStyle name="Sortie 35 7 5" xfId="54824"/>
    <cellStyle name="Sortie 35 7 6" xfId="54825"/>
    <cellStyle name="Sortie 35 8" xfId="54826"/>
    <cellStyle name="Sortie 36" xfId="54827"/>
    <cellStyle name="Sortie 36 2" xfId="54828"/>
    <cellStyle name="Sortie 36 2 2" xfId="54829"/>
    <cellStyle name="Sortie 36 2 2 2" xfId="54830"/>
    <cellStyle name="Sortie 36 2 2 2 10" xfId="54831"/>
    <cellStyle name="Sortie 36 2 2 2 11" xfId="54832"/>
    <cellStyle name="Sortie 36 2 2 2 12" xfId="54833"/>
    <cellStyle name="Sortie 36 2 2 2 13" xfId="54834"/>
    <cellStyle name="Sortie 36 2 2 2 14" xfId="54835"/>
    <cellStyle name="Sortie 36 2 2 2 15" xfId="54836"/>
    <cellStyle name="Sortie 36 2 2 2 2" xfId="54837"/>
    <cellStyle name="Sortie 36 2 2 2 2 10" xfId="54838"/>
    <cellStyle name="Sortie 36 2 2 2 2 2" xfId="54839"/>
    <cellStyle name="Sortie 36 2 2 2 2 2 2" xfId="54840"/>
    <cellStyle name="Sortie 36 2 2 2 2 2 3" xfId="54841"/>
    <cellStyle name="Sortie 36 2 2 2 2 2 4" xfId="54842"/>
    <cellStyle name="Sortie 36 2 2 2 2 2 5" xfId="54843"/>
    <cellStyle name="Sortie 36 2 2 2 2 2 6" xfId="54844"/>
    <cellStyle name="Sortie 36 2 2 2 2 2 7" xfId="54845"/>
    <cellStyle name="Sortie 36 2 2 2 2 2 8" xfId="54846"/>
    <cellStyle name="Sortie 36 2 2 2 2 2 9" xfId="54847"/>
    <cellStyle name="Sortie 36 2 2 2 2 3" xfId="54848"/>
    <cellStyle name="Sortie 36 2 2 2 2 4" xfId="54849"/>
    <cellStyle name="Sortie 36 2 2 2 2 5" xfId="54850"/>
    <cellStyle name="Sortie 36 2 2 2 2 6" xfId="54851"/>
    <cellStyle name="Sortie 36 2 2 2 2 7" xfId="54852"/>
    <cellStyle name="Sortie 36 2 2 2 2 8" xfId="54853"/>
    <cellStyle name="Sortie 36 2 2 2 2 9" xfId="54854"/>
    <cellStyle name="Sortie 36 2 2 2 3" xfId="54855"/>
    <cellStyle name="Sortie 36 2 2 2 3 10" xfId="54856"/>
    <cellStyle name="Sortie 36 2 2 2 3 2" xfId="54857"/>
    <cellStyle name="Sortie 36 2 2 2 3 2 2" xfId="54858"/>
    <cellStyle name="Sortie 36 2 2 2 3 2 3" xfId="54859"/>
    <cellStyle name="Sortie 36 2 2 2 3 2 4" xfId="54860"/>
    <cellStyle name="Sortie 36 2 2 2 3 2 5" xfId="54861"/>
    <cellStyle name="Sortie 36 2 2 2 3 2 6" xfId="54862"/>
    <cellStyle name="Sortie 36 2 2 2 3 2 7" xfId="54863"/>
    <cellStyle name="Sortie 36 2 2 2 3 2 8" xfId="54864"/>
    <cellStyle name="Sortie 36 2 2 2 3 2 9" xfId="54865"/>
    <cellStyle name="Sortie 36 2 2 2 3 3" xfId="54866"/>
    <cellStyle name="Sortie 36 2 2 2 3 4" xfId="54867"/>
    <cellStyle name="Sortie 36 2 2 2 3 5" xfId="54868"/>
    <cellStyle name="Sortie 36 2 2 2 3 6" xfId="54869"/>
    <cellStyle name="Sortie 36 2 2 2 3 7" xfId="54870"/>
    <cellStyle name="Sortie 36 2 2 2 3 8" xfId="54871"/>
    <cellStyle name="Sortie 36 2 2 2 3 9" xfId="54872"/>
    <cellStyle name="Sortie 36 2 2 2 4" xfId="54873"/>
    <cellStyle name="Sortie 36 2 2 2 4 2" xfId="54874"/>
    <cellStyle name="Sortie 36 2 2 2 4 3" xfId="54875"/>
    <cellStyle name="Sortie 36 2 2 2 4 4" xfId="54876"/>
    <cellStyle name="Sortie 36 2 2 2 4 5" xfId="54877"/>
    <cellStyle name="Sortie 36 2 2 2 4 6" xfId="54878"/>
    <cellStyle name="Sortie 36 2 2 2 4 7" xfId="54879"/>
    <cellStyle name="Sortie 36 2 2 2 4 8" xfId="54880"/>
    <cellStyle name="Sortie 36 2 2 2 4 9" xfId="54881"/>
    <cellStyle name="Sortie 36 2 2 2 5" xfId="54882"/>
    <cellStyle name="Sortie 36 2 2 2 5 2" xfId="54883"/>
    <cellStyle name="Sortie 36 2 2 2 5 3" xfId="54884"/>
    <cellStyle name="Sortie 36 2 2 2 5 4" xfId="54885"/>
    <cellStyle name="Sortie 36 2 2 2 5 5" xfId="54886"/>
    <cellStyle name="Sortie 36 2 2 2 5 6" xfId="54887"/>
    <cellStyle name="Sortie 36 2 2 2 5 7" xfId="54888"/>
    <cellStyle name="Sortie 36 2 2 2 5 8" xfId="54889"/>
    <cellStyle name="Sortie 36 2 2 2 5 9" xfId="54890"/>
    <cellStyle name="Sortie 36 2 2 2 6" xfId="54891"/>
    <cellStyle name="Sortie 36 2 2 2 6 2" xfId="54892"/>
    <cellStyle name="Sortie 36 2 2 2 6 3" xfId="54893"/>
    <cellStyle name="Sortie 36 2 2 2 6 4" xfId="54894"/>
    <cellStyle name="Sortie 36 2 2 2 6 5" xfId="54895"/>
    <cellStyle name="Sortie 36 2 2 2 6 6" xfId="54896"/>
    <cellStyle name="Sortie 36 2 2 2 7" xfId="54897"/>
    <cellStyle name="Sortie 36 2 2 2 7 2" xfId="54898"/>
    <cellStyle name="Sortie 36 2 2 2 7 3" xfId="54899"/>
    <cellStyle name="Sortie 36 2 2 2 7 4" xfId="54900"/>
    <cellStyle name="Sortie 36 2 2 2 7 5" xfId="54901"/>
    <cellStyle name="Sortie 36 2 2 2 7 6" xfId="54902"/>
    <cellStyle name="Sortie 36 2 2 2 8" xfId="54903"/>
    <cellStyle name="Sortie 36 2 2 2 9" xfId="54904"/>
    <cellStyle name="Sortie 36 2 2 3" xfId="54905"/>
    <cellStyle name="Sortie 36 2 2 3 2" xfId="54906"/>
    <cellStyle name="Sortie 36 2 2 3 3" xfId="54907"/>
    <cellStyle name="Sortie 36 2 2 3 4" xfId="54908"/>
    <cellStyle name="Sortie 36 2 2 3 5" xfId="54909"/>
    <cellStyle name="Sortie 36 2 2 3 6" xfId="54910"/>
    <cellStyle name="Sortie 36 2 2 3 7" xfId="54911"/>
    <cellStyle name="Sortie 36 2 2 3 8" xfId="54912"/>
    <cellStyle name="Sortie 36 2 2 3 9" xfId="54913"/>
    <cellStyle name="Sortie 36 2 2 4" xfId="54914"/>
    <cellStyle name="Sortie 36 2 2 4 2" xfId="54915"/>
    <cellStyle name="Sortie 36 2 2 4 3" xfId="54916"/>
    <cellStyle name="Sortie 36 2 2 4 4" xfId="54917"/>
    <cellStyle name="Sortie 36 2 2 4 5" xfId="54918"/>
    <cellStyle name="Sortie 36 2 2 4 6" xfId="54919"/>
    <cellStyle name="Sortie 36 2 2 4 7" xfId="54920"/>
    <cellStyle name="Sortie 36 2 2 4 8" xfId="54921"/>
    <cellStyle name="Sortie 36 2 2 4 9" xfId="54922"/>
    <cellStyle name="Sortie 36 2 2 5" xfId="54923"/>
    <cellStyle name="Sortie 36 2 2 5 2" xfId="54924"/>
    <cellStyle name="Sortie 36 2 2 5 3" xfId="54925"/>
    <cellStyle name="Sortie 36 2 2 5 4" xfId="54926"/>
    <cellStyle name="Sortie 36 2 2 5 5" xfId="54927"/>
    <cellStyle name="Sortie 36 2 2 5 6" xfId="54928"/>
    <cellStyle name="Sortie 36 2 2 6" xfId="54929"/>
    <cellStyle name="Sortie 36 2 3" xfId="54930"/>
    <cellStyle name="Sortie 36 2 3 10" xfId="54931"/>
    <cellStyle name="Sortie 36 2 3 11" xfId="54932"/>
    <cellStyle name="Sortie 36 2 3 12" xfId="54933"/>
    <cellStyle name="Sortie 36 2 3 13" xfId="54934"/>
    <cellStyle name="Sortie 36 2 3 14" xfId="54935"/>
    <cellStyle name="Sortie 36 2 3 15" xfId="54936"/>
    <cellStyle name="Sortie 36 2 3 2" xfId="54937"/>
    <cellStyle name="Sortie 36 2 3 2 10" xfId="54938"/>
    <cellStyle name="Sortie 36 2 3 2 2" xfId="54939"/>
    <cellStyle name="Sortie 36 2 3 2 2 2" xfId="54940"/>
    <cellStyle name="Sortie 36 2 3 2 2 3" xfId="54941"/>
    <cellStyle name="Sortie 36 2 3 2 2 4" xfId="54942"/>
    <cellStyle name="Sortie 36 2 3 2 2 5" xfId="54943"/>
    <cellStyle name="Sortie 36 2 3 2 2 6" xfId="54944"/>
    <cellStyle name="Sortie 36 2 3 2 2 7" xfId="54945"/>
    <cellStyle name="Sortie 36 2 3 2 2 8" xfId="54946"/>
    <cellStyle name="Sortie 36 2 3 2 2 9" xfId="54947"/>
    <cellStyle name="Sortie 36 2 3 2 3" xfId="54948"/>
    <cellStyle name="Sortie 36 2 3 2 4" xfId="54949"/>
    <cellStyle name="Sortie 36 2 3 2 5" xfId="54950"/>
    <cellStyle name="Sortie 36 2 3 2 6" xfId="54951"/>
    <cellStyle name="Sortie 36 2 3 2 7" xfId="54952"/>
    <cellStyle name="Sortie 36 2 3 2 8" xfId="54953"/>
    <cellStyle name="Sortie 36 2 3 2 9" xfId="54954"/>
    <cellStyle name="Sortie 36 2 3 3" xfId="54955"/>
    <cellStyle name="Sortie 36 2 3 3 10" xfId="54956"/>
    <cellStyle name="Sortie 36 2 3 3 2" xfId="54957"/>
    <cellStyle name="Sortie 36 2 3 3 2 2" xfId="54958"/>
    <cellStyle name="Sortie 36 2 3 3 2 3" xfId="54959"/>
    <cellStyle name="Sortie 36 2 3 3 2 4" xfId="54960"/>
    <cellStyle name="Sortie 36 2 3 3 2 5" xfId="54961"/>
    <cellStyle name="Sortie 36 2 3 3 2 6" xfId="54962"/>
    <cellStyle name="Sortie 36 2 3 3 2 7" xfId="54963"/>
    <cellStyle name="Sortie 36 2 3 3 2 8" xfId="54964"/>
    <cellStyle name="Sortie 36 2 3 3 2 9" xfId="54965"/>
    <cellStyle name="Sortie 36 2 3 3 3" xfId="54966"/>
    <cellStyle name="Sortie 36 2 3 3 4" xfId="54967"/>
    <cellStyle name="Sortie 36 2 3 3 5" xfId="54968"/>
    <cellStyle name="Sortie 36 2 3 3 6" xfId="54969"/>
    <cellStyle name="Sortie 36 2 3 3 7" xfId="54970"/>
    <cellStyle name="Sortie 36 2 3 3 8" xfId="54971"/>
    <cellStyle name="Sortie 36 2 3 3 9" xfId="54972"/>
    <cellStyle name="Sortie 36 2 3 4" xfId="54973"/>
    <cellStyle name="Sortie 36 2 3 4 2" xfId="54974"/>
    <cellStyle name="Sortie 36 2 3 4 3" xfId="54975"/>
    <cellStyle name="Sortie 36 2 3 4 4" xfId="54976"/>
    <cellStyle name="Sortie 36 2 3 4 5" xfId="54977"/>
    <cellStyle name="Sortie 36 2 3 4 6" xfId="54978"/>
    <cellStyle name="Sortie 36 2 3 4 7" xfId="54979"/>
    <cellStyle name="Sortie 36 2 3 4 8" xfId="54980"/>
    <cellStyle name="Sortie 36 2 3 4 9" xfId="54981"/>
    <cellStyle name="Sortie 36 2 3 5" xfId="54982"/>
    <cellStyle name="Sortie 36 2 3 5 2" xfId="54983"/>
    <cellStyle name="Sortie 36 2 3 5 3" xfId="54984"/>
    <cellStyle name="Sortie 36 2 3 5 4" xfId="54985"/>
    <cellStyle name="Sortie 36 2 3 5 5" xfId="54986"/>
    <cellStyle name="Sortie 36 2 3 5 6" xfId="54987"/>
    <cellStyle name="Sortie 36 2 3 5 7" xfId="54988"/>
    <cellStyle name="Sortie 36 2 3 5 8" xfId="54989"/>
    <cellStyle name="Sortie 36 2 3 5 9" xfId="54990"/>
    <cellStyle name="Sortie 36 2 3 6" xfId="54991"/>
    <cellStyle name="Sortie 36 2 3 6 2" xfId="54992"/>
    <cellStyle name="Sortie 36 2 3 6 3" xfId="54993"/>
    <cellStyle name="Sortie 36 2 3 6 4" xfId="54994"/>
    <cellStyle name="Sortie 36 2 3 6 5" xfId="54995"/>
    <cellStyle name="Sortie 36 2 3 6 6" xfId="54996"/>
    <cellStyle name="Sortie 36 2 3 7" xfId="54997"/>
    <cellStyle name="Sortie 36 2 3 7 2" xfId="54998"/>
    <cellStyle name="Sortie 36 2 3 7 3" xfId="54999"/>
    <cellStyle name="Sortie 36 2 3 7 4" xfId="55000"/>
    <cellStyle name="Sortie 36 2 3 7 5" xfId="55001"/>
    <cellStyle name="Sortie 36 2 3 7 6" xfId="55002"/>
    <cellStyle name="Sortie 36 2 3 8" xfId="55003"/>
    <cellStyle name="Sortie 36 2 3 9" xfId="55004"/>
    <cellStyle name="Sortie 36 2 4" xfId="55005"/>
    <cellStyle name="Sortie 36 2 4 2" xfId="55006"/>
    <cellStyle name="Sortie 36 2 4 3" xfId="55007"/>
    <cellStyle name="Sortie 36 2 4 4" xfId="55008"/>
    <cellStyle name="Sortie 36 2 4 5" xfId="55009"/>
    <cellStyle name="Sortie 36 2 4 6" xfId="55010"/>
    <cellStyle name="Sortie 36 2 4 7" xfId="55011"/>
    <cellStyle name="Sortie 36 2 4 8" xfId="55012"/>
    <cellStyle name="Sortie 36 2 4 9" xfId="55013"/>
    <cellStyle name="Sortie 36 2 5" xfId="55014"/>
    <cellStyle name="Sortie 36 2 5 2" xfId="55015"/>
    <cellStyle name="Sortie 36 2 5 3" xfId="55016"/>
    <cellStyle name="Sortie 36 2 5 4" xfId="55017"/>
    <cellStyle name="Sortie 36 2 5 5" xfId="55018"/>
    <cellStyle name="Sortie 36 2 5 6" xfId="55019"/>
    <cellStyle name="Sortie 36 2 5 7" xfId="55020"/>
    <cellStyle name="Sortie 36 2 5 8" xfId="55021"/>
    <cellStyle name="Sortie 36 2 5 9" xfId="55022"/>
    <cellStyle name="Sortie 36 2 6" xfId="55023"/>
    <cellStyle name="Sortie 36 2 6 2" xfId="55024"/>
    <cellStyle name="Sortie 36 2 6 3" xfId="55025"/>
    <cellStyle name="Sortie 36 2 6 4" xfId="55026"/>
    <cellStyle name="Sortie 36 2 6 5" xfId="55027"/>
    <cellStyle name="Sortie 36 2 6 6" xfId="55028"/>
    <cellStyle name="Sortie 36 2 7" xfId="55029"/>
    <cellStyle name="Sortie 36 3" xfId="55030"/>
    <cellStyle name="Sortie 36 3 2" xfId="55031"/>
    <cellStyle name="Sortie 36 3 2 10" xfId="55032"/>
    <cellStyle name="Sortie 36 3 2 11" xfId="55033"/>
    <cellStyle name="Sortie 36 3 2 12" xfId="55034"/>
    <cellStyle name="Sortie 36 3 2 13" xfId="55035"/>
    <cellStyle name="Sortie 36 3 2 14" xfId="55036"/>
    <cellStyle name="Sortie 36 3 2 15" xfId="55037"/>
    <cellStyle name="Sortie 36 3 2 2" xfId="55038"/>
    <cellStyle name="Sortie 36 3 2 2 10" xfId="55039"/>
    <cellStyle name="Sortie 36 3 2 2 2" xfId="55040"/>
    <cellStyle name="Sortie 36 3 2 2 2 2" xfId="55041"/>
    <cellStyle name="Sortie 36 3 2 2 2 3" xfId="55042"/>
    <cellStyle name="Sortie 36 3 2 2 2 4" xfId="55043"/>
    <cellStyle name="Sortie 36 3 2 2 2 5" xfId="55044"/>
    <cellStyle name="Sortie 36 3 2 2 2 6" xfId="55045"/>
    <cellStyle name="Sortie 36 3 2 2 2 7" xfId="55046"/>
    <cellStyle name="Sortie 36 3 2 2 2 8" xfId="55047"/>
    <cellStyle name="Sortie 36 3 2 2 2 9" xfId="55048"/>
    <cellStyle name="Sortie 36 3 2 2 3" xfId="55049"/>
    <cellStyle name="Sortie 36 3 2 2 4" xfId="55050"/>
    <cellStyle name="Sortie 36 3 2 2 5" xfId="55051"/>
    <cellStyle name="Sortie 36 3 2 2 6" xfId="55052"/>
    <cellStyle name="Sortie 36 3 2 2 7" xfId="55053"/>
    <cellStyle name="Sortie 36 3 2 2 8" xfId="55054"/>
    <cellStyle name="Sortie 36 3 2 2 9" xfId="55055"/>
    <cellStyle name="Sortie 36 3 2 3" xfId="55056"/>
    <cellStyle name="Sortie 36 3 2 3 10" xfId="55057"/>
    <cellStyle name="Sortie 36 3 2 3 2" xfId="55058"/>
    <cellStyle name="Sortie 36 3 2 3 2 2" xfId="55059"/>
    <cellStyle name="Sortie 36 3 2 3 2 3" xfId="55060"/>
    <cellStyle name="Sortie 36 3 2 3 2 4" xfId="55061"/>
    <cellStyle name="Sortie 36 3 2 3 2 5" xfId="55062"/>
    <cellStyle name="Sortie 36 3 2 3 2 6" xfId="55063"/>
    <cellStyle name="Sortie 36 3 2 3 2 7" xfId="55064"/>
    <cellStyle name="Sortie 36 3 2 3 2 8" xfId="55065"/>
    <cellStyle name="Sortie 36 3 2 3 2 9" xfId="55066"/>
    <cellStyle name="Sortie 36 3 2 3 3" xfId="55067"/>
    <cellStyle name="Sortie 36 3 2 3 4" xfId="55068"/>
    <cellStyle name="Sortie 36 3 2 3 5" xfId="55069"/>
    <cellStyle name="Sortie 36 3 2 3 6" xfId="55070"/>
    <cellStyle name="Sortie 36 3 2 3 7" xfId="55071"/>
    <cellStyle name="Sortie 36 3 2 3 8" xfId="55072"/>
    <cellStyle name="Sortie 36 3 2 3 9" xfId="55073"/>
    <cellStyle name="Sortie 36 3 2 4" xfId="55074"/>
    <cellStyle name="Sortie 36 3 2 4 2" xfId="55075"/>
    <cellStyle name="Sortie 36 3 2 4 3" xfId="55076"/>
    <cellStyle name="Sortie 36 3 2 4 4" xfId="55077"/>
    <cellStyle name="Sortie 36 3 2 4 5" xfId="55078"/>
    <cellStyle name="Sortie 36 3 2 4 6" xfId="55079"/>
    <cellStyle name="Sortie 36 3 2 4 7" xfId="55080"/>
    <cellStyle name="Sortie 36 3 2 4 8" xfId="55081"/>
    <cellStyle name="Sortie 36 3 2 4 9" xfId="55082"/>
    <cellStyle name="Sortie 36 3 2 5" xfId="55083"/>
    <cellStyle name="Sortie 36 3 2 5 2" xfId="55084"/>
    <cellStyle name="Sortie 36 3 2 5 3" xfId="55085"/>
    <cellStyle name="Sortie 36 3 2 5 4" xfId="55086"/>
    <cellStyle name="Sortie 36 3 2 5 5" xfId="55087"/>
    <cellStyle name="Sortie 36 3 2 5 6" xfId="55088"/>
    <cellStyle name="Sortie 36 3 2 5 7" xfId="55089"/>
    <cellStyle name="Sortie 36 3 2 5 8" xfId="55090"/>
    <cellStyle name="Sortie 36 3 2 5 9" xfId="55091"/>
    <cellStyle name="Sortie 36 3 2 6" xfId="55092"/>
    <cellStyle name="Sortie 36 3 2 6 2" xfId="55093"/>
    <cellStyle name="Sortie 36 3 2 6 3" xfId="55094"/>
    <cellStyle name="Sortie 36 3 2 6 4" xfId="55095"/>
    <cellStyle name="Sortie 36 3 2 6 5" xfId="55096"/>
    <cellStyle name="Sortie 36 3 2 6 6" xfId="55097"/>
    <cellStyle name="Sortie 36 3 2 7" xfId="55098"/>
    <cellStyle name="Sortie 36 3 2 7 2" xfId="55099"/>
    <cellStyle name="Sortie 36 3 2 7 3" xfId="55100"/>
    <cellStyle name="Sortie 36 3 2 7 4" xfId="55101"/>
    <cellStyle name="Sortie 36 3 2 7 5" xfId="55102"/>
    <cellStyle name="Sortie 36 3 2 7 6" xfId="55103"/>
    <cellStyle name="Sortie 36 3 2 8" xfId="55104"/>
    <cellStyle name="Sortie 36 3 2 9" xfId="55105"/>
    <cellStyle name="Sortie 36 3 3" xfId="55106"/>
    <cellStyle name="Sortie 36 3 3 2" xfId="55107"/>
    <cellStyle name="Sortie 36 3 3 3" xfId="55108"/>
    <cellStyle name="Sortie 36 3 3 4" xfId="55109"/>
    <cellStyle name="Sortie 36 3 3 5" xfId="55110"/>
    <cellStyle name="Sortie 36 3 3 6" xfId="55111"/>
    <cellStyle name="Sortie 36 3 3 7" xfId="55112"/>
    <cellStyle name="Sortie 36 3 3 8" xfId="55113"/>
    <cellStyle name="Sortie 36 3 3 9" xfId="55114"/>
    <cellStyle name="Sortie 36 3 4" xfId="55115"/>
    <cellStyle name="Sortie 36 3 4 2" xfId="55116"/>
    <cellStyle name="Sortie 36 3 4 3" xfId="55117"/>
    <cellStyle name="Sortie 36 3 4 4" xfId="55118"/>
    <cellStyle name="Sortie 36 3 4 5" xfId="55119"/>
    <cellStyle name="Sortie 36 3 4 6" xfId="55120"/>
    <cellStyle name="Sortie 36 3 4 7" xfId="55121"/>
    <cellStyle name="Sortie 36 3 4 8" xfId="55122"/>
    <cellStyle name="Sortie 36 3 4 9" xfId="55123"/>
    <cellStyle name="Sortie 36 3 5" xfId="55124"/>
    <cellStyle name="Sortie 36 3 5 2" xfId="55125"/>
    <cellStyle name="Sortie 36 3 5 3" xfId="55126"/>
    <cellStyle name="Sortie 36 3 5 4" xfId="55127"/>
    <cellStyle name="Sortie 36 3 5 5" xfId="55128"/>
    <cellStyle name="Sortie 36 3 5 6" xfId="55129"/>
    <cellStyle name="Sortie 36 3 6" xfId="55130"/>
    <cellStyle name="Sortie 36 4" xfId="55131"/>
    <cellStyle name="Sortie 36 4 10" xfId="55132"/>
    <cellStyle name="Sortie 36 4 11" xfId="55133"/>
    <cellStyle name="Sortie 36 4 12" xfId="55134"/>
    <cellStyle name="Sortie 36 4 13" xfId="55135"/>
    <cellStyle name="Sortie 36 4 14" xfId="55136"/>
    <cellStyle name="Sortie 36 4 15" xfId="55137"/>
    <cellStyle name="Sortie 36 4 2" xfId="55138"/>
    <cellStyle name="Sortie 36 4 2 10" xfId="55139"/>
    <cellStyle name="Sortie 36 4 2 2" xfId="55140"/>
    <cellStyle name="Sortie 36 4 2 2 2" xfId="55141"/>
    <cellStyle name="Sortie 36 4 2 2 3" xfId="55142"/>
    <cellStyle name="Sortie 36 4 2 2 4" xfId="55143"/>
    <cellStyle name="Sortie 36 4 2 2 5" xfId="55144"/>
    <cellStyle name="Sortie 36 4 2 2 6" xfId="55145"/>
    <cellStyle name="Sortie 36 4 2 2 7" xfId="55146"/>
    <cellStyle name="Sortie 36 4 2 2 8" xfId="55147"/>
    <cellStyle name="Sortie 36 4 2 2 9" xfId="55148"/>
    <cellStyle name="Sortie 36 4 2 3" xfId="55149"/>
    <cellStyle name="Sortie 36 4 2 4" xfId="55150"/>
    <cellStyle name="Sortie 36 4 2 5" xfId="55151"/>
    <cellStyle name="Sortie 36 4 2 6" xfId="55152"/>
    <cellStyle name="Sortie 36 4 2 7" xfId="55153"/>
    <cellStyle name="Sortie 36 4 2 8" xfId="55154"/>
    <cellStyle name="Sortie 36 4 2 9" xfId="55155"/>
    <cellStyle name="Sortie 36 4 3" xfId="55156"/>
    <cellStyle name="Sortie 36 4 3 10" xfId="55157"/>
    <cellStyle name="Sortie 36 4 3 2" xfId="55158"/>
    <cellStyle name="Sortie 36 4 3 2 2" xfId="55159"/>
    <cellStyle name="Sortie 36 4 3 2 3" xfId="55160"/>
    <cellStyle name="Sortie 36 4 3 2 4" xfId="55161"/>
    <cellStyle name="Sortie 36 4 3 2 5" xfId="55162"/>
    <cellStyle name="Sortie 36 4 3 2 6" xfId="55163"/>
    <cellStyle name="Sortie 36 4 3 2 7" xfId="55164"/>
    <cellStyle name="Sortie 36 4 3 2 8" xfId="55165"/>
    <cellStyle name="Sortie 36 4 3 2 9" xfId="55166"/>
    <cellStyle name="Sortie 36 4 3 3" xfId="55167"/>
    <cellStyle name="Sortie 36 4 3 4" xfId="55168"/>
    <cellStyle name="Sortie 36 4 3 5" xfId="55169"/>
    <cellStyle name="Sortie 36 4 3 6" xfId="55170"/>
    <cellStyle name="Sortie 36 4 3 7" xfId="55171"/>
    <cellStyle name="Sortie 36 4 3 8" xfId="55172"/>
    <cellStyle name="Sortie 36 4 3 9" xfId="55173"/>
    <cellStyle name="Sortie 36 4 4" xfId="55174"/>
    <cellStyle name="Sortie 36 4 4 2" xfId="55175"/>
    <cellStyle name="Sortie 36 4 4 3" xfId="55176"/>
    <cellStyle name="Sortie 36 4 4 4" xfId="55177"/>
    <cellStyle name="Sortie 36 4 4 5" xfId="55178"/>
    <cellStyle name="Sortie 36 4 4 6" xfId="55179"/>
    <cellStyle name="Sortie 36 4 4 7" xfId="55180"/>
    <cellStyle name="Sortie 36 4 4 8" xfId="55181"/>
    <cellStyle name="Sortie 36 4 4 9" xfId="55182"/>
    <cellStyle name="Sortie 36 4 5" xfId="55183"/>
    <cellStyle name="Sortie 36 4 5 2" xfId="55184"/>
    <cellStyle name="Sortie 36 4 5 3" xfId="55185"/>
    <cellStyle name="Sortie 36 4 5 4" xfId="55186"/>
    <cellStyle name="Sortie 36 4 5 5" xfId="55187"/>
    <cellStyle name="Sortie 36 4 5 6" xfId="55188"/>
    <cellStyle name="Sortie 36 4 5 7" xfId="55189"/>
    <cellStyle name="Sortie 36 4 5 8" xfId="55190"/>
    <cellStyle name="Sortie 36 4 5 9" xfId="55191"/>
    <cellStyle name="Sortie 36 4 6" xfId="55192"/>
    <cellStyle name="Sortie 36 4 6 2" xfId="55193"/>
    <cellStyle name="Sortie 36 4 6 3" xfId="55194"/>
    <cellStyle name="Sortie 36 4 6 4" xfId="55195"/>
    <cellStyle name="Sortie 36 4 6 5" xfId="55196"/>
    <cellStyle name="Sortie 36 4 6 6" xfId="55197"/>
    <cellStyle name="Sortie 36 4 7" xfId="55198"/>
    <cellStyle name="Sortie 36 4 7 2" xfId="55199"/>
    <cellStyle name="Sortie 36 4 7 3" xfId="55200"/>
    <cellStyle name="Sortie 36 4 7 4" xfId="55201"/>
    <cellStyle name="Sortie 36 4 7 5" xfId="55202"/>
    <cellStyle name="Sortie 36 4 7 6" xfId="55203"/>
    <cellStyle name="Sortie 36 4 8" xfId="55204"/>
    <cellStyle name="Sortie 36 4 9" xfId="55205"/>
    <cellStyle name="Sortie 36 5" xfId="55206"/>
    <cellStyle name="Sortie 36 5 2" xfId="55207"/>
    <cellStyle name="Sortie 36 5 3" xfId="55208"/>
    <cellStyle name="Sortie 36 5 4" xfId="55209"/>
    <cellStyle name="Sortie 36 5 5" xfId="55210"/>
    <cellStyle name="Sortie 36 5 6" xfId="55211"/>
    <cellStyle name="Sortie 36 5 7" xfId="55212"/>
    <cellStyle name="Sortie 36 5 8" xfId="55213"/>
    <cellStyle name="Sortie 36 5 9" xfId="55214"/>
    <cellStyle name="Sortie 36 6" xfId="55215"/>
    <cellStyle name="Sortie 36 6 2" xfId="55216"/>
    <cellStyle name="Sortie 36 6 3" xfId="55217"/>
    <cellStyle name="Sortie 36 6 4" xfId="55218"/>
    <cellStyle name="Sortie 36 6 5" xfId="55219"/>
    <cellStyle name="Sortie 36 6 6" xfId="55220"/>
    <cellStyle name="Sortie 36 6 7" xfId="55221"/>
    <cellStyle name="Sortie 36 6 8" xfId="55222"/>
    <cellStyle name="Sortie 36 6 9" xfId="55223"/>
    <cellStyle name="Sortie 36 7" xfId="55224"/>
    <cellStyle name="Sortie 36 7 2" xfId="55225"/>
    <cellStyle name="Sortie 36 7 3" xfId="55226"/>
    <cellStyle name="Sortie 36 7 4" xfId="55227"/>
    <cellStyle name="Sortie 36 7 5" xfId="55228"/>
    <cellStyle name="Sortie 36 7 6" xfId="55229"/>
    <cellStyle name="Sortie 36 8" xfId="55230"/>
    <cellStyle name="Sortie 37" xfId="55231"/>
    <cellStyle name="Sortie 37 2" xfId="55232"/>
    <cellStyle name="Sortie 37 2 2" xfId="55233"/>
    <cellStyle name="Sortie 37 2 2 2" xfId="55234"/>
    <cellStyle name="Sortie 37 2 2 2 10" xfId="55235"/>
    <cellStyle name="Sortie 37 2 2 2 11" xfId="55236"/>
    <cellStyle name="Sortie 37 2 2 2 12" xfId="55237"/>
    <cellStyle name="Sortie 37 2 2 2 13" xfId="55238"/>
    <cellStyle name="Sortie 37 2 2 2 14" xfId="55239"/>
    <cellStyle name="Sortie 37 2 2 2 15" xfId="55240"/>
    <cellStyle name="Sortie 37 2 2 2 2" xfId="55241"/>
    <cellStyle name="Sortie 37 2 2 2 2 10" xfId="55242"/>
    <cellStyle name="Sortie 37 2 2 2 2 2" xfId="55243"/>
    <cellStyle name="Sortie 37 2 2 2 2 2 2" xfId="55244"/>
    <cellStyle name="Sortie 37 2 2 2 2 2 3" xfId="55245"/>
    <cellStyle name="Sortie 37 2 2 2 2 2 4" xfId="55246"/>
    <cellStyle name="Sortie 37 2 2 2 2 2 5" xfId="55247"/>
    <cellStyle name="Sortie 37 2 2 2 2 2 6" xfId="55248"/>
    <cellStyle name="Sortie 37 2 2 2 2 2 7" xfId="55249"/>
    <cellStyle name="Sortie 37 2 2 2 2 2 8" xfId="55250"/>
    <cellStyle name="Sortie 37 2 2 2 2 2 9" xfId="55251"/>
    <cellStyle name="Sortie 37 2 2 2 2 3" xfId="55252"/>
    <cellStyle name="Sortie 37 2 2 2 2 4" xfId="55253"/>
    <cellStyle name="Sortie 37 2 2 2 2 5" xfId="55254"/>
    <cellStyle name="Sortie 37 2 2 2 2 6" xfId="55255"/>
    <cellStyle name="Sortie 37 2 2 2 2 7" xfId="55256"/>
    <cellStyle name="Sortie 37 2 2 2 2 8" xfId="55257"/>
    <cellStyle name="Sortie 37 2 2 2 2 9" xfId="55258"/>
    <cellStyle name="Sortie 37 2 2 2 3" xfId="55259"/>
    <cellStyle name="Sortie 37 2 2 2 3 10" xfId="55260"/>
    <cellStyle name="Sortie 37 2 2 2 3 2" xfId="55261"/>
    <cellStyle name="Sortie 37 2 2 2 3 2 2" xfId="55262"/>
    <cellStyle name="Sortie 37 2 2 2 3 2 3" xfId="55263"/>
    <cellStyle name="Sortie 37 2 2 2 3 2 4" xfId="55264"/>
    <cellStyle name="Sortie 37 2 2 2 3 2 5" xfId="55265"/>
    <cellStyle name="Sortie 37 2 2 2 3 2 6" xfId="55266"/>
    <cellStyle name="Sortie 37 2 2 2 3 2 7" xfId="55267"/>
    <cellStyle name="Sortie 37 2 2 2 3 2 8" xfId="55268"/>
    <cellStyle name="Sortie 37 2 2 2 3 2 9" xfId="55269"/>
    <cellStyle name="Sortie 37 2 2 2 3 3" xfId="55270"/>
    <cellStyle name="Sortie 37 2 2 2 3 4" xfId="55271"/>
    <cellStyle name="Sortie 37 2 2 2 3 5" xfId="55272"/>
    <cellStyle name="Sortie 37 2 2 2 3 6" xfId="55273"/>
    <cellStyle name="Sortie 37 2 2 2 3 7" xfId="55274"/>
    <cellStyle name="Sortie 37 2 2 2 3 8" xfId="55275"/>
    <cellStyle name="Sortie 37 2 2 2 3 9" xfId="55276"/>
    <cellStyle name="Sortie 37 2 2 2 4" xfId="55277"/>
    <cellStyle name="Sortie 37 2 2 2 4 2" xfId="55278"/>
    <cellStyle name="Sortie 37 2 2 2 4 3" xfId="55279"/>
    <cellStyle name="Sortie 37 2 2 2 4 4" xfId="55280"/>
    <cellStyle name="Sortie 37 2 2 2 4 5" xfId="55281"/>
    <cellStyle name="Sortie 37 2 2 2 4 6" xfId="55282"/>
    <cellStyle name="Sortie 37 2 2 2 4 7" xfId="55283"/>
    <cellStyle name="Sortie 37 2 2 2 4 8" xfId="55284"/>
    <cellStyle name="Sortie 37 2 2 2 4 9" xfId="55285"/>
    <cellStyle name="Sortie 37 2 2 2 5" xfId="55286"/>
    <cellStyle name="Sortie 37 2 2 2 5 2" xfId="55287"/>
    <cellStyle name="Sortie 37 2 2 2 5 3" xfId="55288"/>
    <cellStyle name="Sortie 37 2 2 2 5 4" xfId="55289"/>
    <cellStyle name="Sortie 37 2 2 2 5 5" xfId="55290"/>
    <cellStyle name="Sortie 37 2 2 2 5 6" xfId="55291"/>
    <cellStyle name="Sortie 37 2 2 2 5 7" xfId="55292"/>
    <cellStyle name="Sortie 37 2 2 2 5 8" xfId="55293"/>
    <cellStyle name="Sortie 37 2 2 2 5 9" xfId="55294"/>
    <cellStyle name="Sortie 37 2 2 2 6" xfId="55295"/>
    <cellStyle name="Sortie 37 2 2 2 6 2" xfId="55296"/>
    <cellStyle name="Sortie 37 2 2 2 6 3" xfId="55297"/>
    <cellStyle name="Sortie 37 2 2 2 6 4" xfId="55298"/>
    <cellStyle name="Sortie 37 2 2 2 6 5" xfId="55299"/>
    <cellStyle name="Sortie 37 2 2 2 6 6" xfId="55300"/>
    <cellStyle name="Sortie 37 2 2 2 7" xfId="55301"/>
    <cellStyle name="Sortie 37 2 2 2 7 2" xfId="55302"/>
    <cellStyle name="Sortie 37 2 2 2 7 3" xfId="55303"/>
    <cellStyle name="Sortie 37 2 2 2 7 4" xfId="55304"/>
    <cellStyle name="Sortie 37 2 2 2 7 5" xfId="55305"/>
    <cellStyle name="Sortie 37 2 2 2 7 6" xfId="55306"/>
    <cellStyle name="Sortie 37 2 2 2 8" xfId="55307"/>
    <cellStyle name="Sortie 37 2 2 2 9" xfId="55308"/>
    <cellStyle name="Sortie 37 2 2 3" xfId="55309"/>
    <cellStyle name="Sortie 37 2 2 3 2" xfId="55310"/>
    <cellStyle name="Sortie 37 2 2 3 3" xfId="55311"/>
    <cellStyle name="Sortie 37 2 2 3 4" xfId="55312"/>
    <cellStyle name="Sortie 37 2 2 3 5" xfId="55313"/>
    <cellStyle name="Sortie 37 2 2 3 6" xfId="55314"/>
    <cellStyle name="Sortie 37 2 2 3 7" xfId="55315"/>
    <cellStyle name="Sortie 37 2 2 3 8" xfId="55316"/>
    <cellStyle name="Sortie 37 2 2 3 9" xfId="55317"/>
    <cellStyle name="Sortie 37 2 2 4" xfId="55318"/>
    <cellStyle name="Sortie 37 2 2 4 2" xfId="55319"/>
    <cellStyle name="Sortie 37 2 2 4 3" xfId="55320"/>
    <cellStyle name="Sortie 37 2 2 4 4" xfId="55321"/>
    <cellStyle name="Sortie 37 2 2 4 5" xfId="55322"/>
    <cellStyle name="Sortie 37 2 2 4 6" xfId="55323"/>
    <cellStyle name="Sortie 37 2 2 4 7" xfId="55324"/>
    <cellStyle name="Sortie 37 2 2 4 8" xfId="55325"/>
    <cellStyle name="Sortie 37 2 2 4 9" xfId="55326"/>
    <cellStyle name="Sortie 37 2 2 5" xfId="55327"/>
    <cellStyle name="Sortie 37 2 2 5 2" xfId="55328"/>
    <cellStyle name="Sortie 37 2 2 5 3" xfId="55329"/>
    <cellStyle name="Sortie 37 2 2 5 4" xfId="55330"/>
    <cellStyle name="Sortie 37 2 2 5 5" xfId="55331"/>
    <cellStyle name="Sortie 37 2 2 5 6" xfId="55332"/>
    <cellStyle name="Sortie 37 2 2 6" xfId="55333"/>
    <cellStyle name="Sortie 37 2 3" xfId="55334"/>
    <cellStyle name="Sortie 37 2 3 10" xfId="55335"/>
    <cellStyle name="Sortie 37 2 3 11" xfId="55336"/>
    <cellStyle name="Sortie 37 2 3 12" xfId="55337"/>
    <cellStyle name="Sortie 37 2 3 13" xfId="55338"/>
    <cellStyle name="Sortie 37 2 3 14" xfId="55339"/>
    <cellStyle name="Sortie 37 2 3 15" xfId="55340"/>
    <cellStyle name="Sortie 37 2 3 2" xfId="55341"/>
    <cellStyle name="Sortie 37 2 3 2 10" xfId="55342"/>
    <cellStyle name="Sortie 37 2 3 2 2" xfId="55343"/>
    <cellStyle name="Sortie 37 2 3 2 2 2" xfId="55344"/>
    <cellStyle name="Sortie 37 2 3 2 2 3" xfId="55345"/>
    <cellStyle name="Sortie 37 2 3 2 2 4" xfId="55346"/>
    <cellStyle name="Sortie 37 2 3 2 2 5" xfId="55347"/>
    <cellStyle name="Sortie 37 2 3 2 2 6" xfId="55348"/>
    <cellStyle name="Sortie 37 2 3 2 2 7" xfId="55349"/>
    <cellStyle name="Sortie 37 2 3 2 2 8" xfId="55350"/>
    <cellStyle name="Sortie 37 2 3 2 2 9" xfId="55351"/>
    <cellStyle name="Sortie 37 2 3 2 3" xfId="55352"/>
    <cellStyle name="Sortie 37 2 3 2 4" xfId="55353"/>
    <cellStyle name="Sortie 37 2 3 2 5" xfId="55354"/>
    <cellStyle name="Sortie 37 2 3 2 6" xfId="55355"/>
    <cellStyle name="Sortie 37 2 3 2 7" xfId="55356"/>
    <cellStyle name="Sortie 37 2 3 2 8" xfId="55357"/>
    <cellStyle name="Sortie 37 2 3 2 9" xfId="55358"/>
    <cellStyle name="Sortie 37 2 3 3" xfId="55359"/>
    <cellStyle name="Sortie 37 2 3 3 10" xfId="55360"/>
    <cellStyle name="Sortie 37 2 3 3 2" xfId="55361"/>
    <cellStyle name="Sortie 37 2 3 3 2 2" xfId="55362"/>
    <cellStyle name="Sortie 37 2 3 3 2 3" xfId="55363"/>
    <cellStyle name="Sortie 37 2 3 3 2 4" xfId="55364"/>
    <cellStyle name="Sortie 37 2 3 3 2 5" xfId="55365"/>
    <cellStyle name="Sortie 37 2 3 3 2 6" xfId="55366"/>
    <cellStyle name="Sortie 37 2 3 3 2 7" xfId="55367"/>
    <cellStyle name="Sortie 37 2 3 3 2 8" xfId="55368"/>
    <cellStyle name="Sortie 37 2 3 3 2 9" xfId="55369"/>
    <cellStyle name="Sortie 37 2 3 3 3" xfId="55370"/>
    <cellStyle name="Sortie 37 2 3 3 4" xfId="55371"/>
    <cellStyle name="Sortie 37 2 3 3 5" xfId="55372"/>
    <cellStyle name="Sortie 37 2 3 3 6" xfId="55373"/>
    <cellStyle name="Sortie 37 2 3 3 7" xfId="55374"/>
    <cellStyle name="Sortie 37 2 3 3 8" xfId="55375"/>
    <cellStyle name="Sortie 37 2 3 3 9" xfId="55376"/>
    <cellStyle name="Sortie 37 2 3 4" xfId="55377"/>
    <cellStyle name="Sortie 37 2 3 4 2" xfId="55378"/>
    <cellStyle name="Sortie 37 2 3 4 3" xfId="55379"/>
    <cellStyle name="Sortie 37 2 3 4 4" xfId="55380"/>
    <cellStyle name="Sortie 37 2 3 4 5" xfId="55381"/>
    <cellStyle name="Sortie 37 2 3 4 6" xfId="55382"/>
    <cellStyle name="Sortie 37 2 3 4 7" xfId="55383"/>
    <cellStyle name="Sortie 37 2 3 4 8" xfId="55384"/>
    <cellStyle name="Sortie 37 2 3 4 9" xfId="55385"/>
    <cellStyle name="Sortie 37 2 3 5" xfId="55386"/>
    <cellStyle name="Sortie 37 2 3 5 2" xfId="55387"/>
    <cellStyle name="Sortie 37 2 3 5 3" xfId="55388"/>
    <cellStyle name="Sortie 37 2 3 5 4" xfId="55389"/>
    <cellStyle name="Sortie 37 2 3 5 5" xfId="55390"/>
    <cellStyle name="Sortie 37 2 3 5 6" xfId="55391"/>
    <cellStyle name="Sortie 37 2 3 5 7" xfId="55392"/>
    <cellStyle name="Sortie 37 2 3 5 8" xfId="55393"/>
    <cellStyle name="Sortie 37 2 3 5 9" xfId="55394"/>
    <cellStyle name="Sortie 37 2 3 6" xfId="55395"/>
    <cellStyle name="Sortie 37 2 3 6 2" xfId="55396"/>
    <cellStyle name="Sortie 37 2 3 6 3" xfId="55397"/>
    <cellStyle name="Sortie 37 2 3 6 4" xfId="55398"/>
    <cellStyle name="Sortie 37 2 3 6 5" xfId="55399"/>
    <cellStyle name="Sortie 37 2 3 6 6" xfId="55400"/>
    <cellStyle name="Sortie 37 2 3 7" xfId="55401"/>
    <cellStyle name="Sortie 37 2 3 7 2" xfId="55402"/>
    <cellStyle name="Sortie 37 2 3 7 3" xfId="55403"/>
    <cellStyle name="Sortie 37 2 3 7 4" xfId="55404"/>
    <cellStyle name="Sortie 37 2 3 7 5" xfId="55405"/>
    <cellStyle name="Sortie 37 2 3 7 6" xfId="55406"/>
    <cellStyle name="Sortie 37 2 3 8" xfId="55407"/>
    <cellStyle name="Sortie 37 2 3 9" xfId="55408"/>
    <cellStyle name="Sortie 37 2 4" xfId="55409"/>
    <cellStyle name="Sortie 37 2 4 2" xfId="55410"/>
    <cellStyle name="Sortie 37 2 4 3" xfId="55411"/>
    <cellStyle name="Sortie 37 2 4 4" xfId="55412"/>
    <cellStyle name="Sortie 37 2 4 5" xfId="55413"/>
    <cellStyle name="Sortie 37 2 4 6" xfId="55414"/>
    <cellStyle name="Sortie 37 2 4 7" xfId="55415"/>
    <cellStyle name="Sortie 37 2 4 8" xfId="55416"/>
    <cellStyle name="Sortie 37 2 4 9" xfId="55417"/>
    <cellStyle name="Sortie 37 2 5" xfId="55418"/>
    <cellStyle name="Sortie 37 2 5 2" xfId="55419"/>
    <cellStyle name="Sortie 37 2 5 3" xfId="55420"/>
    <cellStyle name="Sortie 37 2 5 4" xfId="55421"/>
    <cellStyle name="Sortie 37 2 5 5" xfId="55422"/>
    <cellStyle name="Sortie 37 2 5 6" xfId="55423"/>
    <cellStyle name="Sortie 37 2 5 7" xfId="55424"/>
    <cellStyle name="Sortie 37 2 5 8" xfId="55425"/>
    <cellStyle name="Sortie 37 2 5 9" xfId="55426"/>
    <cellStyle name="Sortie 37 2 6" xfId="55427"/>
    <cellStyle name="Sortie 37 2 6 2" xfId="55428"/>
    <cellStyle name="Sortie 37 2 6 3" xfId="55429"/>
    <cellStyle name="Sortie 37 2 6 4" xfId="55430"/>
    <cellStyle name="Sortie 37 2 6 5" xfId="55431"/>
    <cellStyle name="Sortie 37 2 6 6" xfId="55432"/>
    <cellStyle name="Sortie 37 2 7" xfId="55433"/>
    <cellStyle name="Sortie 37 3" xfId="55434"/>
    <cellStyle name="Sortie 37 3 10" xfId="55435"/>
    <cellStyle name="Sortie 37 3 11" xfId="55436"/>
    <cellStyle name="Sortie 37 3 12" xfId="55437"/>
    <cellStyle name="Sortie 37 3 13" xfId="55438"/>
    <cellStyle name="Sortie 37 3 14" xfId="55439"/>
    <cellStyle name="Sortie 37 3 15" xfId="55440"/>
    <cellStyle name="Sortie 37 3 2" xfId="55441"/>
    <cellStyle name="Sortie 37 3 2 10" xfId="55442"/>
    <cellStyle name="Sortie 37 3 2 2" xfId="55443"/>
    <cellStyle name="Sortie 37 3 2 2 2" xfId="55444"/>
    <cellStyle name="Sortie 37 3 2 2 3" xfId="55445"/>
    <cellStyle name="Sortie 37 3 2 2 4" xfId="55446"/>
    <cellStyle name="Sortie 37 3 2 2 5" xfId="55447"/>
    <cellStyle name="Sortie 37 3 2 2 6" xfId="55448"/>
    <cellStyle name="Sortie 37 3 2 2 7" xfId="55449"/>
    <cellStyle name="Sortie 37 3 2 2 8" xfId="55450"/>
    <cellStyle name="Sortie 37 3 2 2 9" xfId="55451"/>
    <cellStyle name="Sortie 37 3 2 3" xfId="55452"/>
    <cellStyle name="Sortie 37 3 2 4" xfId="55453"/>
    <cellStyle name="Sortie 37 3 2 5" xfId="55454"/>
    <cellStyle name="Sortie 37 3 2 6" xfId="55455"/>
    <cellStyle name="Sortie 37 3 2 7" xfId="55456"/>
    <cellStyle name="Sortie 37 3 2 8" xfId="55457"/>
    <cellStyle name="Sortie 37 3 2 9" xfId="55458"/>
    <cellStyle name="Sortie 37 3 3" xfId="55459"/>
    <cellStyle name="Sortie 37 3 3 10" xfId="55460"/>
    <cellStyle name="Sortie 37 3 3 2" xfId="55461"/>
    <cellStyle name="Sortie 37 3 3 2 2" xfId="55462"/>
    <cellStyle name="Sortie 37 3 3 2 3" xfId="55463"/>
    <cellStyle name="Sortie 37 3 3 2 4" xfId="55464"/>
    <cellStyle name="Sortie 37 3 3 2 5" xfId="55465"/>
    <cellStyle name="Sortie 37 3 3 2 6" xfId="55466"/>
    <cellStyle name="Sortie 37 3 3 2 7" xfId="55467"/>
    <cellStyle name="Sortie 37 3 3 2 8" xfId="55468"/>
    <cellStyle name="Sortie 37 3 3 2 9" xfId="55469"/>
    <cellStyle name="Sortie 37 3 3 3" xfId="55470"/>
    <cellStyle name="Sortie 37 3 3 4" xfId="55471"/>
    <cellStyle name="Sortie 37 3 3 5" xfId="55472"/>
    <cellStyle name="Sortie 37 3 3 6" xfId="55473"/>
    <cellStyle name="Sortie 37 3 3 7" xfId="55474"/>
    <cellStyle name="Sortie 37 3 3 8" xfId="55475"/>
    <cellStyle name="Sortie 37 3 3 9" xfId="55476"/>
    <cellStyle name="Sortie 37 3 4" xfId="55477"/>
    <cellStyle name="Sortie 37 3 4 2" xfId="55478"/>
    <cellStyle name="Sortie 37 3 4 3" xfId="55479"/>
    <cellStyle name="Sortie 37 3 4 4" xfId="55480"/>
    <cellStyle name="Sortie 37 3 4 5" xfId="55481"/>
    <cellStyle name="Sortie 37 3 4 6" xfId="55482"/>
    <cellStyle name="Sortie 37 3 4 7" xfId="55483"/>
    <cellStyle name="Sortie 37 3 4 8" xfId="55484"/>
    <cellStyle name="Sortie 37 3 4 9" xfId="55485"/>
    <cellStyle name="Sortie 37 3 5" xfId="55486"/>
    <cellStyle name="Sortie 37 3 5 2" xfId="55487"/>
    <cellStyle name="Sortie 37 3 5 3" xfId="55488"/>
    <cellStyle name="Sortie 37 3 5 4" xfId="55489"/>
    <cellStyle name="Sortie 37 3 5 5" xfId="55490"/>
    <cellStyle name="Sortie 37 3 5 6" xfId="55491"/>
    <cellStyle name="Sortie 37 3 5 7" xfId="55492"/>
    <cellStyle name="Sortie 37 3 5 8" xfId="55493"/>
    <cellStyle name="Sortie 37 3 5 9" xfId="55494"/>
    <cellStyle name="Sortie 37 3 6" xfId="55495"/>
    <cellStyle name="Sortie 37 3 6 2" xfId="55496"/>
    <cellStyle name="Sortie 37 3 6 3" xfId="55497"/>
    <cellStyle name="Sortie 37 3 6 4" xfId="55498"/>
    <cellStyle name="Sortie 37 3 6 5" xfId="55499"/>
    <cellStyle name="Sortie 37 3 6 6" xfId="55500"/>
    <cellStyle name="Sortie 37 3 7" xfId="55501"/>
    <cellStyle name="Sortie 37 3 7 2" xfId="55502"/>
    <cellStyle name="Sortie 37 3 7 3" xfId="55503"/>
    <cellStyle name="Sortie 37 3 7 4" xfId="55504"/>
    <cellStyle name="Sortie 37 3 7 5" xfId="55505"/>
    <cellStyle name="Sortie 37 3 7 6" xfId="55506"/>
    <cellStyle name="Sortie 37 3 8" xfId="55507"/>
    <cellStyle name="Sortie 37 3 9" xfId="55508"/>
    <cellStyle name="Sortie 37 4" xfId="55509"/>
    <cellStyle name="Sortie 37 4 2" xfId="55510"/>
    <cellStyle name="Sortie 37 4 3" xfId="55511"/>
    <cellStyle name="Sortie 37 4 4" xfId="55512"/>
    <cellStyle name="Sortie 37 4 5" xfId="55513"/>
    <cellStyle name="Sortie 37 4 6" xfId="55514"/>
    <cellStyle name="Sortie 37 4 7" xfId="55515"/>
    <cellStyle name="Sortie 37 4 8" xfId="55516"/>
    <cellStyle name="Sortie 37 4 9" xfId="55517"/>
    <cellStyle name="Sortie 37 5" xfId="55518"/>
    <cellStyle name="Sortie 37 5 2" xfId="55519"/>
    <cellStyle name="Sortie 37 5 3" xfId="55520"/>
    <cellStyle name="Sortie 37 5 4" xfId="55521"/>
    <cellStyle name="Sortie 37 5 5" xfId="55522"/>
    <cellStyle name="Sortie 37 5 6" xfId="55523"/>
    <cellStyle name="Sortie 37 5 7" xfId="55524"/>
    <cellStyle name="Sortie 37 5 8" xfId="55525"/>
    <cellStyle name="Sortie 37 5 9" xfId="55526"/>
    <cellStyle name="Sortie 37 6" xfId="55527"/>
    <cellStyle name="Sortie 37 6 2" xfId="55528"/>
    <cellStyle name="Sortie 37 6 3" xfId="55529"/>
    <cellStyle name="Sortie 37 6 4" xfId="55530"/>
    <cellStyle name="Sortie 37 6 5" xfId="55531"/>
    <cellStyle name="Sortie 37 6 6" xfId="55532"/>
    <cellStyle name="Sortie 37 7" xfId="55533"/>
    <cellStyle name="Sortie 38" xfId="55534"/>
    <cellStyle name="Sortie 38 10" xfId="55535"/>
    <cellStyle name="Sortie 38 11" xfId="55536"/>
    <cellStyle name="Sortie 38 12" xfId="55537"/>
    <cellStyle name="Sortie 38 13" xfId="55538"/>
    <cellStyle name="Sortie 38 14" xfId="55539"/>
    <cellStyle name="Sortie 38 15" xfId="55540"/>
    <cellStyle name="Sortie 38 2" xfId="55541"/>
    <cellStyle name="Sortie 38 2 10" xfId="55542"/>
    <cellStyle name="Sortie 38 2 2" xfId="55543"/>
    <cellStyle name="Sortie 38 2 2 2" xfId="55544"/>
    <cellStyle name="Sortie 38 2 2 3" xfId="55545"/>
    <cellStyle name="Sortie 38 2 2 4" xfId="55546"/>
    <cellStyle name="Sortie 38 2 2 5" xfId="55547"/>
    <cellStyle name="Sortie 38 2 2 6" xfId="55548"/>
    <cellStyle name="Sortie 38 2 2 7" xfId="55549"/>
    <cellStyle name="Sortie 38 2 2 8" xfId="55550"/>
    <cellStyle name="Sortie 38 2 2 9" xfId="55551"/>
    <cellStyle name="Sortie 38 2 3" xfId="55552"/>
    <cellStyle name="Sortie 38 2 4" xfId="55553"/>
    <cellStyle name="Sortie 38 2 5" xfId="55554"/>
    <cellStyle name="Sortie 38 2 6" xfId="55555"/>
    <cellStyle name="Sortie 38 2 7" xfId="55556"/>
    <cellStyle name="Sortie 38 2 8" xfId="55557"/>
    <cellStyle name="Sortie 38 2 9" xfId="55558"/>
    <cellStyle name="Sortie 38 3" xfId="55559"/>
    <cellStyle name="Sortie 38 3 10" xfId="55560"/>
    <cellStyle name="Sortie 38 3 2" xfId="55561"/>
    <cellStyle name="Sortie 38 3 2 2" xfId="55562"/>
    <cellStyle name="Sortie 38 3 2 3" xfId="55563"/>
    <cellStyle name="Sortie 38 3 2 4" xfId="55564"/>
    <cellStyle name="Sortie 38 3 2 5" xfId="55565"/>
    <cellStyle name="Sortie 38 3 2 6" xfId="55566"/>
    <cellStyle name="Sortie 38 3 2 7" xfId="55567"/>
    <cellStyle name="Sortie 38 3 2 8" xfId="55568"/>
    <cellStyle name="Sortie 38 3 2 9" xfId="55569"/>
    <cellStyle name="Sortie 38 3 3" xfId="55570"/>
    <cellStyle name="Sortie 38 3 4" xfId="55571"/>
    <cellStyle name="Sortie 38 3 5" xfId="55572"/>
    <cellStyle name="Sortie 38 3 6" xfId="55573"/>
    <cellStyle name="Sortie 38 3 7" xfId="55574"/>
    <cellStyle name="Sortie 38 3 8" xfId="55575"/>
    <cellStyle name="Sortie 38 3 9" xfId="55576"/>
    <cellStyle name="Sortie 38 4" xfId="55577"/>
    <cellStyle name="Sortie 38 4 2" xfId="55578"/>
    <cellStyle name="Sortie 38 4 3" xfId="55579"/>
    <cellStyle name="Sortie 38 4 4" xfId="55580"/>
    <cellStyle name="Sortie 38 4 5" xfId="55581"/>
    <cellStyle name="Sortie 38 4 6" xfId="55582"/>
    <cellStyle name="Sortie 38 4 7" xfId="55583"/>
    <cellStyle name="Sortie 38 4 8" xfId="55584"/>
    <cellStyle name="Sortie 38 4 9" xfId="55585"/>
    <cellStyle name="Sortie 38 5" xfId="55586"/>
    <cellStyle name="Sortie 38 5 2" xfId="55587"/>
    <cellStyle name="Sortie 38 5 3" xfId="55588"/>
    <cellStyle name="Sortie 38 5 4" xfId="55589"/>
    <cellStyle name="Sortie 38 5 5" xfId="55590"/>
    <cellStyle name="Sortie 38 5 6" xfId="55591"/>
    <cellStyle name="Sortie 38 5 7" xfId="55592"/>
    <cellStyle name="Sortie 38 5 8" xfId="55593"/>
    <cellStyle name="Sortie 38 5 9" xfId="55594"/>
    <cellStyle name="Sortie 38 6" xfId="55595"/>
    <cellStyle name="Sortie 38 6 2" xfId="55596"/>
    <cellStyle name="Sortie 38 6 3" xfId="55597"/>
    <cellStyle name="Sortie 38 6 4" xfId="55598"/>
    <cellStyle name="Sortie 38 6 5" xfId="55599"/>
    <cellStyle name="Sortie 38 6 6" xfId="55600"/>
    <cellStyle name="Sortie 38 7" xfId="55601"/>
    <cellStyle name="Sortie 38 7 2" xfId="55602"/>
    <cellStyle name="Sortie 38 7 3" xfId="55603"/>
    <cellStyle name="Sortie 38 7 4" xfId="55604"/>
    <cellStyle name="Sortie 38 7 5" xfId="55605"/>
    <cellStyle name="Sortie 38 7 6" xfId="55606"/>
    <cellStyle name="Sortie 38 8" xfId="55607"/>
    <cellStyle name="Sortie 38 9" xfId="55608"/>
    <cellStyle name="Sortie 39" xfId="55609"/>
    <cellStyle name="Sortie 39 2" xfId="55610"/>
    <cellStyle name="Sortie 39 3" xfId="55611"/>
    <cellStyle name="Sortie 39 4" xfId="55612"/>
    <cellStyle name="Sortie 39 5" xfId="55613"/>
    <cellStyle name="Sortie 39 6" xfId="55614"/>
    <cellStyle name="Sortie 39 7" xfId="55615"/>
    <cellStyle name="Sortie 39 8" xfId="55616"/>
    <cellStyle name="Sortie 39 9" xfId="55617"/>
    <cellStyle name="Sortie 4" xfId="55618"/>
    <cellStyle name="Sortie 4 2" xfId="55619"/>
    <cellStyle name="Sortie 4 2 2" xfId="55620"/>
    <cellStyle name="Sortie 4 2 2 2" xfId="55621"/>
    <cellStyle name="Sortie 4 2 2 2 10" xfId="55622"/>
    <cellStyle name="Sortie 4 2 2 2 11" xfId="55623"/>
    <cellStyle name="Sortie 4 2 2 2 12" xfId="55624"/>
    <cellStyle name="Sortie 4 2 2 2 13" xfId="55625"/>
    <cellStyle name="Sortie 4 2 2 2 14" xfId="55626"/>
    <cellStyle name="Sortie 4 2 2 2 15" xfId="55627"/>
    <cellStyle name="Sortie 4 2 2 2 2" xfId="55628"/>
    <cellStyle name="Sortie 4 2 2 2 2 10" xfId="55629"/>
    <cellStyle name="Sortie 4 2 2 2 2 2" xfId="55630"/>
    <cellStyle name="Sortie 4 2 2 2 2 2 2" xfId="55631"/>
    <cellStyle name="Sortie 4 2 2 2 2 2 3" xfId="55632"/>
    <cellStyle name="Sortie 4 2 2 2 2 2 4" xfId="55633"/>
    <cellStyle name="Sortie 4 2 2 2 2 2 5" xfId="55634"/>
    <cellStyle name="Sortie 4 2 2 2 2 2 6" xfId="55635"/>
    <cellStyle name="Sortie 4 2 2 2 2 2 7" xfId="55636"/>
    <cellStyle name="Sortie 4 2 2 2 2 2 8" xfId="55637"/>
    <cellStyle name="Sortie 4 2 2 2 2 2 9" xfId="55638"/>
    <cellStyle name="Sortie 4 2 2 2 2 3" xfId="55639"/>
    <cellStyle name="Sortie 4 2 2 2 2 4" xfId="55640"/>
    <cellStyle name="Sortie 4 2 2 2 2 5" xfId="55641"/>
    <cellStyle name="Sortie 4 2 2 2 2 6" xfId="55642"/>
    <cellStyle name="Sortie 4 2 2 2 2 7" xfId="55643"/>
    <cellStyle name="Sortie 4 2 2 2 2 8" xfId="55644"/>
    <cellStyle name="Sortie 4 2 2 2 2 9" xfId="55645"/>
    <cellStyle name="Sortie 4 2 2 2 3" xfId="55646"/>
    <cellStyle name="Sortie 4 2 2 2 3 10" xfId="55647"/>
    <cellStyle name="Sortie 4 2 2 2 3 2" xfId="55648"/>
    <cellStyle name="Sortie 4 2 2 2 3 2 2" xfId="55649"/>
    <cellStyle name="Sortie 4 2 2 2 3 2 3" xfId="55650"/>
    <cellStyle name="Sortie 4 2 2 2 3 2 4" xfId="55651"/>
    <cellStyle name="Sortie 4 2 2 2 3 2 5" xfId="55652"/>
    <cellStyle name="Sortie 4 2 2 2 3 2 6" xfId="55653"/>
    <cellStyle name="Sortie 4 2 2 2 3 2 7" xfId="55654"/>
    <cellStyle name="Sortie 4 2 2 2 3 2 8" xfId="55655"/>
    <cellStyle name="Sortie 4 2 2 2 3 2 9" xfId="55656"/>
    <cellStyle name="Sortie 4 2 2 2 3 3" xfId="55657"/>
    <cellStyle name="Sortie 4 2 2 2 3 4" xfId="55658"/>
    <cellStyle name="Sortie 4 2 2 2 3 5" xfId="55659"/>
    <cellStyle name="Sortie 4 2 2 2 3 6" xfId="55660"/>
    <cellStyle name="Sortie 4 2 2 2 3 7" xfId="55661"/>
    <cellStyle name="Sortie 4 2 2 2 3 8" xfId="55662"/>
    <cellStyle name="Sortie 4 2 2 2 3 9" xfId="55663"/>
    <cellStyle name="Sortie 4 2 2 2 4" xfId="55664"/>
    <cellStyle name="Sortie 4 2 2 2 4 2" xfId="55665"/>
    <cellStyle name="Sortie 4 2 2 2 4 3" xfId="55666"/>
    <cellStyle name="Sortie 4 2 2 2 4 4" xfId="55667"/>
    <cellStyle name="Sortie 4 2 2 2 4 5" xfId="55668"/>
    <cellStyle name="Sortie 4 2 2 2 4 6" xfId="55669"/>
    <cellStyle name="Sortie 4 2 2 2 4 7" xfId="55670"/>
    <cellStyle name="Sortie 4 2 2 2 4 8" xfId="55671"/>
    <cellStyle name="Sortie 4 2 2 2 4 9" xfId="55672"/>
    <cellStyle name="Sortie 4 2 2 2 5" xfId="55673"/>
    <cellStyle name="Sortie 4 2 2 2 5 2" xfId="55674"/>
    <cellStyle name="Sortie 4 2 2 2 5 3" xfId="55675"/>
    <cellStyle name="Sortie 4 2 2 2 5 4" xfId="55676"/>
    <cellStyle name="Sortie 4 2 2 2 5 5" xfId="55677"/>
    <cellStyle name="Sortie 4 2 2 2 5 6" xfId="55678"/>
    <cellStyle name="Sortie 4 2 2 2 5 7" xfId="55679"/>
    <cellStyle name="Sortie 4 2 2 2 5 8" xfId="55680"/>
    <cellStyle name="Sortie 4 2 2 2 5 9" xfId="55681"/>
    <cellStyle name="Sortie 4 2 2 2 6" xfId="55682"/>
    <cellStyle name="Sortie 4 2 2 2 6 2" xfId="55683"/>
    <cellStyle name="Sortie 4 2 2 2 6 3" xfId="55684"/>
    <cellStyle name="Sortie 4 2 2 2 6 4" xfId="55685"/>
    <cellStyle name="Sortie 4 2 2 2 6 5" xfId="55686"/>
    <cellStyle name="Sortie 4 2 2 2 6 6" xfId="55687"/>
    <cellStyle name="Sortie 4 2 2 2 7" xfId="55688"/>
    <cellStyle name="Sortie 4 2 2 2 7 2" xfId="55689"/>
    <cellStyle name="Sortie 4 2 2 2 7 3" xfId="55690"/>
    <cellStyle name="Sortie 4 2 2 2 7 4" xfId="55691"/>
    <cellStyle name="Sortie 4 2 2 2 7 5" xfId="55692"/>
    <cellStyle name="Sortie 4 2 2 2 7 6" xfId="55693"/>
    <cellStyle name="Sortie 4 2 2 2 8" xfId="55694"/>
    <cellStyle name="Sortie 4 2 2 2 9" xfId="55695"/>
    <cellStyle name="Sortie 4 2 2 3" xfId="55696"/>
    <cellStyle name="Sortie 4 2 2 3 2" xfId="55697"/>
    <cellStyle name="Sortie 4 2 2 3 3" xfId="55698"/>
    <cellStyle name="Sortie 4 2 2 3 4" xfId="55699"/>
    <cellStyle name="Sortie 4 2 2 3 5" xfId="55700"/>
    <cellStyle name="Sortie 4 2 2 3 6" xfId="55701"/>
    <cellStyle name="Sortie 4 2 2 3 7" xfId="55702"/>
    <cellStyle name="Sortie 4 2 2 3 8" xfId="55703"/>
    <cellStyle name="Sortie 4 2 2 3 9" xfId="55704"/>
    <cellStyle name="Sortie 4 2 2 4" xfId="55705"/>
    <cellStyle name="Sortie 4 2 2 4 2" xfId="55706"/>
    <cellStyle name="Sortie 4 2 2 4 3" xfId="55707"/>
    <cellStyle name="Sortie 4 2 2 4 4" xfId="55708"/>
    <cellStyle name="Sortie 4 2 2 4 5" xfId="55709"/>
    <cellStyle name="Sortie 4 2 2 4 6" xfId="55710"/>
    <cellStyle name="Sortie 4 2 2 4 7" xfId="55711"/>
    <cellStyle name="Sortie 4 2 2 4 8" xfId="55712"/>
    <cellStyle name="Sortie 4 2 2 4 9" xfId="55713"/>
    <cellStyle name="Sortie 4 2 2 5" xfId="55714"/>
    <cellStyle name="Sortie 4 2 2 5 2" xfId="55715"/>
    <cellStyle name="Sortie 4 2 2 5 3" xfId="55716"/>
    <cellStyle name="Sortie 4 2 2 5 4" xfId="55717"/>
    <cellStyle name="Sortie 4 2 2 5 5" xfId="55718"/>
    <cellStyle name="Sortie 4 2 2 5 6" xfId="55719"/>
    <cellStyle name="Sortie 4 2 2 6" xfId="55720"/>
    <cellStyle name="Sortie 4 2 3" xfId="55721"/>
    <cellStyle name="Sortie 4 2 3 10" xfId="55722"/>
    <cellStyle name="Sortie 4 2 3 11" xfId="55723"/>
    <cellStyle name="Sortie 4 2 3 12" xfId="55724"/>
    <cellStyle name="Sortie 4 2 3 13" xfId="55725"/>
    <cellStyle name="Sortie 4 2 3 14" xfId="55726"/>
    <cellStyle name="Sortie 4 2 3 15" xfId="55727"/>
    <cellStyle name="Sortie 4 2 3 2" xfId="55728"/>
    <cellStyle name="Sortie 4 2 3 2 10" xfId="55729"/>
    <cellStyle name="Sortie 4 2 3 2 2" xfId="55730"/>
    <cellStyle name="Sortie 4 2 3 2 2 2" xfId="55731"/>
    <cellStyle name="Sortie 4 2 3 2 2 3" xfId="55732"/>
    <cellStyle name="Sortie 4 2 3 2 2 4" xfId="55733"/>
    <cellStyle name="Sortie 4 2 3 2 2 5" xfId="55734"/>
    <cellStyle name="Sortie 4 2 3 2 2 6" xfId="55735"/>
    <cellStyle name="Sortie 4 2 3 2 2 7" xfId="55736"/>
    <cellStyle name="Sortie 4 2 3 2 2 8" xfId="55737"/>
    <cellStyle name="Sortie 4 2 3 2 2 9" xfId="55738"/>
    <cellStyle name="Sortie 4 2 3 2 3" xfId="55739"/>
    <cellStyle name="Sortie 4 2 3 2 4" xfId="55740"/>
    <cellStyle name="Sortie 4 2 3 2 5" xfId="55741"/>
    <cellStyle name="Sortie 4 2 3 2 6" xfId="55742"/>
    <cellStyle name="Sortie 4 2 3 2 7" xfId="55743"/>
    <cellStyle name="Sortie 4 2 3 2 8" xfId="55744"/>
    <cellStyle name="Sortie 4 2 3 2 9" xfId="55745"/>
    <cellStyle name="Sortie 4 2 3 3" xfId="55746"/>
    <cellStyle name="Sortie 4 2 3 3 10" xfId="55747"/>
    <cellStyle name="Sortie 4 2 3 3 2" xfId="55748"/>
    <cellStyle name="Sortie 4 2 3 3 2 2" xfId="55749"/>
    <cellStyle name="Sortie 4 2 3 3 2 3" xfId="55750"/>
    <cellStyle name="Sortie 4 2 3 3 2 4" xfId="55751"/>
    <cellStyle name="Sortie 4 2 3 3 2 5" xfId="55752"/>
    <cellStyle name="Sortie 4 2 3 3 2 6" xfId="55753"/>
    <cellStyle name="Sortie 4 2 3 3 2 7" xfId="55754"/>
    <cellStyle name="Sortie 4 2 3 3 2 8" xfId="55755"/>
    <cellStyle name="Sortie 4 2 3 3 2 9" xfId="55756"/>
    <cellStyle name="Sortie 4 2 3 3 3" xfId="55757"/>
    <cellStyle name="Sortie 4 2 3 3 4" xfId="55758"/>
    <cellStyle name="Sortie 4 2 3 3 5" xfId="55759"/>
    <cellStyle name="Sortie 4 2 3 3 6" xfId="55760"/>
    <cellStyle name="Sortie 4 2 3 3 7" xfId="55761"/>
    <cellStyle name="Sortie 4 2 3 3 8" xfId="55762"/>
    <cellStyle name="Sortie 4 2 3 3 9" xfId="55763"/>
    <cellStyle name="Sortie 4 2 3 4" xfId="55764"/>
    <cellStyle name="Sortie 4 2 3 4 2" xfId="55765"/>
    <cellStyle name="Sortie 4 2 3 4 3" xfId="55766"/>
    <cellStyle name="Sortie 4 2 3 4 4" xfId="55767"/>
    <cellStyle name="Sortie 4 2 3 4 5" xfId="55768"/>
    <cellStyle name="Sortie 4 2 3 4 6" xfId="55769"/>
    <cellStyle name="Sortie 4 2 3 4 7" xfId="55770"/>
    <cellStyle name="Sortie 4 2 3 4 8" xfId="55771"/>
    <cellStyle name="Sortie 4 2 3 4 9" xfId="55772"/>
    <cellStyle name="Sortie 4 2 3 5" xfId="55773"/>
    <cellStyle name="Sortie 4 2 3 5 2" xfId="55774"/>
    <cellStyle name="Sortie 4 2 3 5 3" xfId="55775"/>
    <cellStyle name="Sortie 4 2 3 5 4" xfId="55776"/>
    <cellStyle name="Sortie 4 2 3 5 5" xfId="55777"/>
    <cellStyle name="Sortie 4 2 3 5 6" xfId="55778"/>
    <cellStyle name="Sortie 4 2 3 5 7" xfId="55779"/>
    <cellStyle name="Sortie 4 2 3 5 8" xfId="55780"/>
    <cellStyle name="Sortie 4 2 3 5 9" xfId="55781"/>
    <cellStyle name="Sortie 4 2 3 6" xfId="55782"/>
    <cellStyle name="Sortie 4 2 3 6 2" xfId="55783"/>
    <cellStyle name="Sortie 4 2 3 6 3" xfId="55784"/>
    <cellStyle name="Sortie 4 2 3 6 4" xfId="55785"/>
    <cellStyle name="Sortie 4 2 3 6 5" xfId="55786"/>
    <cellStyle name="Sortie 4 2 3 6 6" xfId="55787"/>
    <cellStyle name="Sortie 4 2 3 7" xfId="55788"/>
    <cellStyle name="Sortie 4 2 3 7 2" xfId="55789"/>
    <cellStyle name="Sortie 4 2 3 7 3" xfId="55790"/>
    <cellStyle name="Sortie 4 2 3 7 4" xfId="55791"/>
    <cellStyle name="Sortie 4 2 3 7 5" xfId="55792"/>
    <cellStyle name="Sortie 4 2 3 7 6" xfId="55793"/>
    <cellStyle name="Sortie 4 2 3 8" xfId="55794"/>
    <cellStyle name="Sortie 4 2 3 9" xfId="55795"/>
    <cellStyle name="Sortie 4 2 4" xfId="55796"/>
    <cellStyle name="Sortie 4 2 4 2" xfId="55797"/>
    <cellStyle name="Sortie 4 2 4 3" xfId="55798"/>
    <cellStyle name="Sortie 4 2 4 4" xfId="55799"/>
    <cellStyle name="Sortie 4 2 4 5" xfId="55800"/>
    <cellStyle name="Sortie 4 2 4 6" xfId="55801"/>
    <cellStyle name="Sortie 4 2 4 7" xfId="55802"/>
    <cellStyle name="Sortie 4 2 4 8" xfId="55803"/>
    <cellStyle name="Sortie 4 2 4 9" xfId="55804"/>
    <cellStyle name="Sortie 4 2 5" xfId="55805"/>
    <cellStyle name="Sortie 4 2 5 2" xfId="55806"/>
    <cellStyle name="Sortie 4 2 5 3" xfId="55807"/>
    <cellStyle name="Sortie 4 2 5 4" xfId="55808"/>
    <cellStyle name="Sortie 4 2 5 5" xfId="55809"/>
    <cellStyle name="Sortie 4 2 5 6" xfId="55810"/>
    <cellStyle name="Sortie 4 2 5 7" xfId="55811"/>
    <cellStyle name="Sortie 4 2 5 8" xfId="55812"/>
    <cellStyle name="Sortie 4 2 5 9" xfId="55813"/>
    <cellStyle name="Sortie 4 2 6" xfId="55814"/>
    <cellStyle name="Sortie 4 2 6 2" xfId="55815"/>
    <cellStyle name="Sortie 4 2 6 3" xfId="55816"/>
    <cellStyle name="Sortie 4 2 6 4" xfId="55817"/>
    <cellStyle name="Sortie 4 2 6 5" xfId="55818"/>
    <cellStyle name="Sortie 4 2 6 6" xfId="55819"/>
    <cellStyle name="Sortie 4 2 7" xfId="55820"/>
    <cellStyle name="Sortie 4 3" xfId="55821"/>
    <cellStyle name="Sortie 4 3 2" xfId="55822"/>
    <cellStyle name="Sortie 4 3 2 10" xfId="55823"/>
    <cellStyle name="Sortie 4 3 2 11" xfId="55824"/>
    <cellStyle name="Sortie 4 3 2 12" xfId="55825"/>
    <cellStyle name="Sortie 4 3 2 13" xfId="55826"/>
    <cellStyle name="Sortie 4 3 2 14" xfId="55827"/>
    <cellStyle name="Sortie 4 3 2 15" xfId="55828"/>
    <cellStyle name="Sortie 4 3 2 2" xfId="55829"/>
    <cellStyle name="Sortie 4 3 2 2 10" xfId="55830"/>
    <cellStyle name="Sortie 4 3 2 2 2" xfId="55831"/>
    <cellStyle name="Sortie 4 3 2 2 2 2" xfId="55832"/>
    <cellStyle name="Sortie 4 3 2 2 2 3" xfId="55833"/>
    <cellStyle name="Sortie 4 3 2 2 2 4" xfId="55834"/>
    <cellStyle name="Sortie 4 3 2 2 2 5" xfId="55835"/>
    <cellStyle name="Sortie 4 3 2 2 2 6" xfId="55836"/>
    <cellStyle name="Sortie 4 3 2 2 2 7" xfId="55837"/>
    <cellStyle name="Sortie 4 3 2 2 2 8" xfId="55838"/>
    <cellStyle name="Sortie 4 3 2 2 2 9" xfId="55839"/>
    <cellStyle name="Sortie 4 3 2 2 3" xfId="55840"/>
    <cellStyle name="Sortie 4 3 2 2 4" xfId="55841"/>
    <cellStyle name="Sortie 4 3 2 2 5" xfId="55842"/>
    <cellStyle name="Sortie 4 3 2 2 6" xfId="55843"/>
    <cellStyle name="Sortie 4 3 2 2 7" xfId="55844"/>
    <cellStyle name="Sortie 4 3 2 2 8" xfId="55845"/>
    <cellStyle name="Sortie 4 3 2 2 9" xfId="55846"/>
    <cellStyle name="Sortie 4 3 2 3" xfId="55847"/>
    <cellStyle name="Sortie 4 3 2 3 10" xfId="55848"/>
    <cellStyle name="Sortie 4 3 2 3 2" xfId="55849"/>
    <cellStyle name="Sortie 4 3 2 3 2 2" xfId="55850"/>
    <cellStyle name="Sortie 4 3 2 3 2 3" xfId="55851"/>
    <cellStyle name="Sortie 4 3 2 3 2 4" xfId="55852"/>
    <cellStyle name="Sortie 4 3 2 3 2 5" xfId="55853"/>
    <cellStyle name="Sortie 4 3 2 3 2 6" xfId="55854"/>
    <cellStyle name="Sortie 4 3 2 3 2 7" xfId="55855"/>
    <cellStyle name="Sortie 4 3 2 3 2 8" xfId="55856"/>
    <cellStyle name="Sortie 4 3 2 3 2 9" xfId="55857"/>
    <cellStyle name="Sortie 4 3 2 3 3" xfId="55858"/>
    <cellStyle name="Sortie 4 3 2 3 4" xfId="55859"/>
    <cellStyle name="Sortie 4 3 2 3 5" xfId="55860"/>
    <cellStyle name="Sortie 4 3 2 3 6" xfId="55861"/>
    <cellStyle name="Sortie 4 3 2 3 7" xfId="55862"/>
    <cellStyle name="Sortie 4 3 2 3 8" xfId="55863"/>
    <cellStyle name="Sortie 4 3 2 3 9" xfId="55864"/>
    <cellStyle name="Sortie 4 3 2 4" xfId="55865"/>
    <cellStyle name="Sortie 4 3 2 4 2" xfId="55866"/>
    <cellStyle name="Sortie 4 3 2 4 3" xfId="55867"/>
    <cellStyle name="Sortie 4 3 2 4 4" xfId="55868"/>
    <cellStyle name="Sortie 4 3 2 4 5" xfId="55869"/>
    <cellStyle name="Sortie 4 3 2 4 6" xfId="55870"/>
    <cellStyle name="Sortie 4 3 2 4 7" xfId="55871"/>
    <cellStyle name="Sortie 4 3 2 4 8" xfId="55872"/>
    <cellStyle name="Sortie 4 3 2 4 9" xfId="55873"/>
    <cellStyle name="Sortie 4 3 2 5" xfId="55874"/>
    <cellStyle name="Sortie 4 3 2 5 2" xfId="55875"/>
    <cellStyle name="Sortie 4 3 2 5 3" xfId="55876"/>
    <cellStyle name="Sortie 4 3 2 5 4" xfId="55877"/>
    <cellStyle name="Sortie 4 3 2 5 5" xfId="55878"/>
    <cellStyle name="Sortie 4 3 2 5 6" xfId="55879"/>
    <cellStyle name="Sortie 4 3 2 5 7" xfId="55880"/>
    <cellStyle name="Sortie 4 3 2 5 8" xfId="55881"/>
    <cellStyle name="Sortie 4 3 2 5 9" xfId="55882"/>
    <cellStyle name="Sortie 4 3 2 6" xfId="55883"/>
    <cellStyle name="Sortie 4 3 2 6 2" xfId="55884"/>
    <cellStyle name="Sortie 4 3 2 6 3" xfId="55885"/>
    <cellStyle name="Sortie 4 3 2 6 4" xfId="55886"/>
    <cellStyle name="Sortie 4 3 2 6 5" xfId="55887"/>
    <cellStyle name="Sortie 4 3 2 6 6" xfId="55888"/>
    <cellStyle name="Sortie 4 3 2 7" xfId="55889"/>
    <cellStyle name="Sortie 4 3 2 7 2" xfId="55890"/>
    <cellStyle name="Sortie 4 3 2 7 3" xfId="55891"/>
    <cellStyle name="Sortie 4 3 2 7 4" xfId="55892"/>
    <cellStyle name="Sortie 4 3 2 7 5" xfId="55893"/>
    <cellStyle name="Sortie 4 3 2 7 6" xfId="55894"/>
    <cellStyle name="Sortie 4 3 2 8" xfId="55895"/>
    <cellStyle name="Sortie 4 3 2 9" xfId="55896"/>
    <cellStyle name="Sortie 4 3 3" xfId="55897"/>
    <cellStyle name="Sortie 4 3 3 2" xfId="55898"/>
    <cellStyle name="Sortie 4 3 3 3" xfId="55899"/>
    <cellStyle name="Sortie 4 3 3 4" xfId="55900"/>
    <cellStyle name="Sortie 4 3 3 5" xfId="55901"/>
    <cellStyle name="Sortie 4 3 3 6" xfId="55902"/>
    <cellStyle name="Sortie 4 3 3 7" xfId="55903"/>
    <cellStyle name="Sortie 4 3 3 8" xfId="55904"/>
    <cellStyle name="Sortie 4 3 3 9" xfId="55905"/>
    <cellStyle name="Sortie 4 3 4" xfId="55906"/>
    <cellStyle name="Sortie 4 3 4 2" xfId="55907"/>
    <cellStyle name="Sortie 4 3 4 3" xfId="55908"/>
    <cellStyle name="Sortie 4 3 4 4" xfId="55909"/>
    <cellStyle name="Sortie 4 3 4 5" xfId="55910"/>
    <cellStyle name="Sortie 4 3 4 6" xfId="55911"/>
    <cellStyle name="Sortie 4 3 4 7" xfId="55912"/>
    <cellStyle name="Sortie 4 3 4 8" xfId="55913"/>
    <cellStyle name="Sortie 4 3 4 9" xfId="55914"/>
    <cellStyle name="Sortie 4 3 5" xfId="55915"/>
    <cellStyle name="Sortie 4 3 5 2" xfId="55916"/>
    <cellStyle name="Sortie 4 3 5 3" xfId="55917"/>
    <cellStyle name="Sortie 4 3 5 4" xfId="55918"/>
    <cellStyle name="Sortie 4 3 5 5" xfId="55919"/>
    <cellStyle name="Sortie 4 3 5 6" xfId="55920"/>
    <cellStyle name="Sortie 4 3 6" xfId="55921"/>
    <cellStyle name="Sortie 4 4" xfId="55922"/>
    <cellStyle name="Sortie 4 4 10" xfId="55923"/>
    <cellStyle name="Sortie 4 4 11" xfId="55924"/>
    <cellStyle name="Sortie 4 4 12" xfId="55925"/>
    <cellStyle name="Sortie 4 4 13" xfId="55926"/>
    <cellStyle name="Sortie 4 4 14" xfId="55927"/>
    <cellStyle name="Sortie 4 4 15" xfId="55928"/>
    <cellStyle name="Sortie 4 4 2" xfId="55929"/>
    <cellStyle name="Sortie 4 4 2 10" xfId="55930"/>
    <cellStyle name="Sortie 4 4 2 2" xfId="55931"/>
    <cellStyle name="Sortie 4 4 2 2 2" xfId="55932"/>
    <cellStyle name="Sortie 4 4 2 2 3" xfId="55933"/>
    <cellStyle name="Sortie 4 4 2 2 4" xfId="55934"/>
    <cellStyle name="Sortie 4 4 2 2 5" xfId="55935"/>
    <cellStyle name="Sortie 4 4 2 2 6" xfId="55936"/>
    <cellStyle name="Sortie 4 4 2 2 7" xfId="55937"/>
    <cellStyle name="Sortie 4 4 2 2 8" xfId="55938"/>
    <cellStyle name="Sortie 4 4 2 2 9" xfId="55939"/>
    <cellStyle name="Sortie 4 4 2 3" xfId="55940"/>
    <cellStyle name="Sortie 4 4 2 4" xfId="55941"/>
    <cellStyle name="Sortie 4 4 2 5" xfId="55942"/>
    <cellStyle name="Sortie 4 4 2 6" xfId="55943"/>
    <cellStyle name="Sortie 4 4 2 7" xfId="55944"/>
    <cellStyle name="Sortie 4 4 2 8" xfId="55945"/>
    <cellStyle name="Sortie 4 4 2 9" xfId="55946"/>
    <cellStyle name="Sortie 4 4 3" xfId="55947"/>
    <cellStyle name="Sortie 4 4 3 10" xfId="55948"/>
    <cellStyle name="Sortie 4 4 3 2" xfId="55949"/>
    <cellStyle name="Sortie 4 4 3 2 2" xfId="55950"/>
    <cellStyle name="Sortie 4 4 3 2 3" xfId="55951"/>
    <cellStyle name="Sortie 4 4 3 2 4" xfId="55952"/>
    <cellStyle name="Sortie 4 4 3 2 5" xfId="55953"/>
    <cellStyle name="Sortie 4 4 3 2 6" xfId="55954"/>
    <cellStyle name="Sortie 4 4 3 2 7" xfId="55955"/>
    <cellStyle name="Sortie 4 4 3 2 8" xfId="55956"/>
    <cellStyle name="Sortie 4 4 3 2 9" xfId="55957"/>
    <cellStyle name="Sortie 4 4 3 3" xfId="55958"/>
    <cellStyle name="Sortie 4 4 3 4" xfId="55959"/>
    <cellStyle name="Sortie 4 4 3 5" xfId="55960"/>
    <cellStyle name="Sortie 4 4 3 6" xfId="55961"/>
    <cellStyle name="Sortie 4 4 3 7" xfId="55962"/>
    <cellStyle name="Sortie 4 4 3 8" xfId="55963"/>
    <cellStyle name="Sortie 4 4 3 9" xfId="55964"/>
    <cellStyle name="Sortie 4 4 4" xfId="55965"/>
    <cellStyle name="Sortie 4 4 4 2" xfId="55966"/>
    <cellStyle name="Sortie 4 4 4 3" xfId="55967"/>
    <cellStyle name="Sortie 4 4 4 4" xfId="55968"/>
    <cellStyle name="Sortie 4 4 4 5" xfId="55969"/>
    <cellStyle name="Sortie 4 4 4 6" xfId="55970"/>
    <cellStyle name="Sortie 4 4 4 7" xfId="55971"/>
    <cellStyle name="Sortie 4 4 4 8" xfId="55972"/>
    <cellStyle name="Sortie 4 4 4 9" xfId="55973"/>
    <cellStyle name="Sortie 4 4 5" xfId="55974"/>
    <cellStyle name="Sortie 4 4 5 2" xfId="55975"/>
    <cellStyle name="Sortie 4 4 5 3" xfId="55976"/>
    <cellStyle name="Sortie 4 4 5 4" xfId="55977"/>
    <cellStyle name="Sortie 4 4 5 5" xfId="55978"/>
    <cellStyle name="Sortie 4 4 5 6" xfId="55979"/>
    <cellStyle name="Sortie 4 4 5 7" xfId="55980"/>
    <cellStyle name="Sortie 4 4 5 8" xfId="55981"/>
    <cellStyle name="Sortie 4 4 5 9" xfId="55982"/>
    <cellStyle name="Sortie 4 4 6" xfId="55983"/>
    <cellStyle name="Sortie 4 4 6 2" xfId="55984"/>
    <cellStyle name="Sortie 4 4 6 3" xfId="55985"/>
    <cellStyle name="Sortie 4 4 6 4" xfId="55986"/>
    <cellStyle name="Sortie 4 4 6 5" xfId="55987"/>
    <cellStyle name="Sortie 4 4 6 6" xfId="55988"/>
    <cellStyle name="Sortie 4 4 7" xfId="55989"/>
    <cellStyle name="Sortie 4 4 7 2" xfId="55990"/>
    <cellStyle name="Sortie 4 4 7 3" xfId="55991"/>
    <cellStyle name="Sortie 4 4 7 4" xfId="55992"/>
    <cellStyle name="Sortie 4 4 7 5" xfId="55993"/>
    <cellStyle name="Sortie 4 4 7 6" xfId="55994"/>
    <cellStyle name="Sortie 4 4 8" xfId="55995"/>
    <cellStyle name="Sortie 4 4 9" xfId="55996"/>
    <cellStyle name="Sortie 4 5" xfId="55997"/>
    <cellStyle name="Sortie 4 5 2" xfId="55998"/>
    <cellStyle name="Sortie 4 5 3" xfId="55999"/>
    <cellStyle name="Sortie 4 5 4" xfId="56000"/>
    <cellStyle name="Sortie 4 5 5" xfId="56001"/>
    <cellStyle name="Sortie 4 5 6" xfId="56002"/>
    <cellStyle name="Sortie 4 5 7" xfId="56003"/>
    <cellStyle name="Sortie 4 5 8" xfId="56004"/>
    <cellStyle name="Sortie 4 5 9" xfId="56005"/>
    <cellStyle name="Sortie 4 6" xfId="56006"/>
    <cellStyle name="Sortie 4 6 2" xfId="56007"/>
    <cellStyle name="Sortie 4 6 3" xfId="56008"/>
    <cellStyle name="Sortie 4 6 4" xfId="56009"/>
    <cellStyle name="Sortie 4 6 5" xfId="56010"/>
    <cellStyle name="Sortie 4 6 6" xfId="56011"/>
    <cellStyle name="Sortie 4 6 7" xfId="56012"/>
    <cellStyle name="Sortie 4 6 8" xfId="56013"/>
    <cellStyle name="Sortie 4 6 9" xfId="56014"/>
    <cellStyle name="Sortie 4 7" xfId="56015"/>
    <cellStyle name="Sortie 4 7 2" xfId="56016"/>
    <cellStyle name="Sortie 4 7 3" xfId="56017"/>
    <cellStyle name="Sortie 4 7 4" xfId="56018"/>
    <cellStyle name="Sortie 4 7 5" xfId="56019"/>
    <cellStyle name="Sortie 4 7 6" xfId="56020"/>
    <cellStyle name="Sortie 4 8" xfId="56021"/>
    <cellStyle name="Sortie 40" xfId="56022"/>
    <cellStyle name="Sortie 40 2" xfId="56023"/>
    <cellStyle name="Sortie 40 3" xfId="56024"/>
    <cellStyle name="Sortie 40 4" xfId="56025"/>
    <cellStyle name="Sortie 40 5" xfId="56026"/>
    <cellStyle name="Sortie 40 6" xfId="56027"/>
    <cellStyle name="Sortie 40 7" xfId="56028"/>
    <cellStyle name="Sortie 40 8" xfId="56029"/>
    <cellStyle name="Sortie 40 9" xfId="56030"/>
    <cellStyle name="Sortie 41" xfId="56031"/>
    <cellStyle name="Sortie 41 2" xfId="56032"/>
    <cellStyle name="Sortie 41 3" xfId="56033"/>
    <cellStyle name="Sortie 41 4" xfId="56034"/>
    <cellStyle name="Sortie 41 5" xfId="56035"/>
    <cellStyle name="Sortie 41 6" xfId="56036"/>
    <cellStyle name="Sortie 42" xfId="56037"/>
    <cellStyle name="Sortie 5" xfId="56038"/>
    <cellStyle name="Sortie 5 2" xfId="56039"/>
    <cellStyle name="Sortie 5 2 2" xfId="56040"/>
    <cellStyle name="Sortie 5 2 2 2" xfId="56041"/>
    <cellStyle name="Sortie 5 2 2 2 10" xfId="56042"/>
    <cellStyle name="Sortie 5 2 2 2 11" xfId="56043"/>
    <cellStyle name="Sortie 5 2 2 2 12" xfId="56044"/>
    <cellStyle name="Sortie 5 2 2 2 13" xfId="56045"/>
    <cellStyle name="Sortie 5 2 2 2 14" xfId="56046"/>
    <cellStyle name="Sortie 5 2 2 2 15" xfId="56047"/>
    <cellStyle name="Sortie 5 2 2 2 2" xfId="56048"/>
    <cellStyle name="Sortie 5 2 2 2 2 10" xfId="56049"/>
    <cellStyle name="Sortie 5 2 2 2 2 2" xfId="56050"/>
    <cellStyle name="Sortie 5 2 2 2 2 2 2" xfId="56051"/>
    <cellStyle name="Sortie 5 2 2 2 2 2 3" xfId="56052"/>
    <cellStyle name="Sortie 5 2 2 2 2 2 4" xfId="56053"/>
    <cellStyle name="Sortie 5 2 2 2 2 2 5" xfId="56054"/>
    <cellStyle name="Sortie 5 2 2 2 2 2 6" xfId="56055"/>
    <cellStyle name="Sortie 5 2 2 2 2 2 7" xfId="56056"/>
    <cellStyle name="Sortie 5 2 2 2 2 2 8" xfId="56057"/>
    <cellStyle name="Sortie 5 2 2 2 2 2 9" xfId="56058"/>
    <cellStyle name="Sortie 5 2 2 2 2 3" xfId="56059"/>
    <cellStyle name="Sortie 5 2 2 2 2 4" xfId="56060"/>
    <cellStyle name="Sortie 5 2 2 2 2 5" xfId="56061"/>
    <cellStyle name="Sortie 5 2 2 2 2 6" xfId="56062"/>
    <cellStyle name="Sortie 5 2 2 2 2 7" xfId="56063"/>
    <cellStyle name="Sortie 5 2 2 2 2 8" xfId="56064"/>
    <cellStyle name="Sortie 5 2 2 2 2 9" xfId="56065"/>
    <cellStyle name="Sortie 5 2 2 2 3" xfId="56066"/>
    <cellStyle name="Sortie 5 2 2 2 3 10" xfId="56067"/>
    <cellStyle name="Sortie 5 2 2 2 3 2" xfId="56068"/>
    <cellStyle name="Sortie 5 2 2 2 3 2 2" xfId="56069"/>
    <cellStyle name="Sortie 5 2 2 2 3 2 3" xfId="56070"/>
    <cellStyle name="Sortie 5 2 2 2 3 2 4" xfId="56071"/>
    <cellStyle name="Sortie 5 2 2 2 3 2 5" xfId="56072"/>
    <cellStyle name="Sortie 5 2 2 2 3 2 6" xfId="56073"/>
    <cellStyle name="Sortie 5 2 2 2 3 2 7" xfId="56074"/>
    <cellStyle name="Sortie 5 2 2 2 3 2 8" xfId="56075"/>
    <cellStyle name="Sortie 5 2 2 2 3 2 9" xfId="56076"/>
    <cellStyle name="Sortie 5 2 2 2 3 3" xfId="56077"/>
    <cellStyle name="Sortie 5 2 2 2 3 4" xfId="56078"/>
    <cellStyle name="Sortie 5 2 2 2 3 5" xfId="56079"/>
    <cellStyle name="Sortie 5 2 2 2 3 6" xfId="56080"/>
    <cellStyle name="Sortie 5 2 2 2 3 7" xfId="56081"/>
    <cellStyle name="Sortie 5 2 2 2 3 8" xfId="56082"/>
    <cellStyle name="Sortie 5 2 2 2 3 9" xfId="56083"/>
    <cellStyle name="Sortie 5 2 2 2 4" xfId="56084"/>
    <cellStyle name="Sortie 5 2 2 2 4 2" xfId="56085"/>
    <cellStyle name="Sortie 5 2 2 2 4 3" xfId="56086"/>
    <cellStyle name="Sortie 5 2 2 2 4 4" xfId="56087"/>
    <cellStyle name="Sortie 5 2 2 2 4 5" xfId="56088"/>
    <cellStyle name="Sortie 5 2 2 2 4 6" xfId="56089"/>
    <cellStyle name="Sortie 5 2 2 2 4 7" xfId="56090"/>
    <cellStyle name="Sortie 5 2 2 2 4 8" xfId="56091"/>
    <cellStyle name="Sortie 5 2 2 2 4 9" xfId="56092"/>
    <cellStyle name="Sortie 5 2 2 2 5" xfId="56093"/>
    <cellStyle name="Sortie 5 2 2 2 5 2" xfId="56094"/>
    <cellStyle name="Sortie 5 2 2 2 5 3" xfId="56095"/>
    <cellStyle name="Sortie 5 2 2 2 5 4" xfId="56096"/>
    <cellStyle name="Sortie 5 2 2 2 5 5" xfId="56097"/>
    <cellStyle name="Sortie 5 2 2 2 5 6" xfId="56098"/>
    <cellStyle name="Sortie 5 2 2 2 5 7" xfId="56099"/>
    <cellStyle name="Sortie 5 2 2 2 5 8" xfId="56100"/>
    <cellStyle name="Sortie 5 2 2 2 5 9" xfId="56101"/>
    <cellStyle name="Sortie 5 2 2 2 6" xfId="56102"/>
    <cellStyle name="Sortie 5 2 2 2 6 2" xfId="56103"/>
    <cellStyle name="Sortie 5 2 2 2 6 3" xfId="56104"/>
    <cellStyle name="Sortie 5 2 2 2 6 4" xfId="56105"/>
    <cellStyle name="Sortie 5 2 2 2 6 5" xfId="56106"/>
    <cellStyle name="Sortie 5 2 2 2 6 6" xfId="56107"/>
    <cellStyle name="Sortie 5 2 2 2 7" xfId="56108"/>
    <cellStyle name="Sortie 5 2 2 2 7 2" xfId="56109"/>
    <cellStyle name="Sortie 5 2 2 2 7 3" xfId="56110"/>
    <cellStyle name="Sortie 5 2 2 2 7 4" xfId="56111"/>
    <cellStyle name="Sortie 5 2 2 2 7 5" xfId="56112"/>
    <cellStyle name="Sortie 5 2 2 2 7 6" xfId="56113"/>
    <cellStyle name="Sortie 5 2 2 2 8" xfId="56114"/>
    <cellStyle name="Sortie 5 2 2 2 9" xfId="56115"/>
    <cellStyle name="Sortie 5 2 2 3" xfId="56116"/>
    <cellStyle name="Sortie 5 2 2 3 2" xfId="56117"/>
    <cellStyle name="Sortie 5 2 2 3 3" xfId="56118"/>
    <cellStyle name="Sortie 5 2 2 3 4" xfId="56119"/>
    <cellStyle name="Sortie 5 2 2 3 5" xfId="56120"/>
    <cellStyle name="Sortie 5 2 2 3 6" xfId="56121"/>
    <cellStyle name="Sortie 5 2 2 3 7" xfId="56122"/>
    <cellStyle name="Sortie 5 2 2 3 8" xfId="56123"/>
    <cellStyle name="Sortie 5 2 2 3 9" xfId="56124"/>
    <cellStyle name="Sortie 5 2 2 4" xfId="56125"/>
    <cellStyle name="Sortie 5 2 2 4 2" xfId="56126"/>
    <cellStyle name="Sortie 5 2 2 4 3" xfId="56127"/>
    <cellStyle name="Sortie 5 2 2 4 4" xfId="56128"/>
    <cellStyle name="Sortie 5 2 2 4 5" xfId="56129"/>
    <cellStyle name="Sortie 5 2 2 4 6" xfId="56130"/>
    <cellStyle name="Sortie 5 2 2 4 7" xfId="56131"/>
    <cellStyle name="Sortie 5 2 2 4 8" xfId="56132"/>
    <cellStyle name="Sortie 5 2 2 4 9" xfId="56133"/>
    <cellStyle name="Sortie 5 2 2 5" xfId="56134"/>
    <cellStyle name="Sortie 5 2 2 5 2" xfId="56135"/>
    <cellStyle name="Sortie 5 2 2 5 3" xfId="56136"/>
    <cellStyle name="Sortie 5 2 2 5 4" xfId="56137"/>
    <cellStyle name="Sortie 5 2 2 5 5" xfId="56138"/>
    <cellStyle name="Sortie 5 2 2 5 6" xfId="56139"/>
    <cellStyle name="Sortie 5 2 2 6" xfId="56140"/>
    <cellStyle name="Sortie 5 2 3" xfId="56141"/>
    <cellStyle name="Sortie 5 2 3 10" xfId="56142"/>
    <cellStyle name="Sortie 5 2 3 11" xfId="56143"/>
    <cellStyle name="Sortie 5 2 3 12" xfId="56144"/>
    <cellStyle name="Sortie 5 2 3 13" xfId="56145"/>
    <cellStyle name="Sortie 5 2 3 14" xfId="56146"/>
    <cellStyle name="Sortie 5 2 3 15" xfId="56147"/>
    <cellStyle name="Sortie 5 2 3 2" xfId="56148"/>
    <cellStyle name="Sortie 5 2 3 2 10" xfId="56149"/>
    <cellStyle name="Sortie 5 2 3 2 2" xfId="56150"/>
    <cellStyle name="Sortie 5 2 3 2 2 2" xfId="56151"/>
    <cellStyle name="Sortie 5 2 3 2 2 3" xfId="56152"/>
    <cellStyle name="Sortie 5 2 3 2 2 4" xfId="56153"/>
    <cellStyle name="Sortie 5 2 3 2 2 5" xfId="56154"/>
    <cellStyle name="Sortie 5 2 3 2 2 6" xfId="56155"/>
    <cellStyle name="Sortie 5 2 3 2 2 7" xfId="56156"/>
    <cellStyle name="Sortie 5 2 3 2 2 8" xfId="56157"/>
    <cellStyle name="Sortie 5 2 3 2 2 9" xfId="56158"/>
    <cellStyle name="Sortie 5 2 3 2 3" xfId="56159"/>
    <cellStyle name="Sortie 5 2 3 2 4" xfId="56160"/>
    <cellStyle name="Sortie 5 2 3 2 5" xfId="56161"/>
    <cellStyle name="Sortie 5 2 3 2 6" xfId="56162"/>
    <cellStyle name="Sortie 5 2 3 2 7" xfId="56163"/>
    <cellStyle name="Sortie 5 2 3 2 8" xfId="56164"/>
    <cellStyle name="Sortie 5 2 3 2 9" xfId="56165"/>
    <cellStyle name="Sortie 5 2 3 3" xfId="56166"/>
    <cellStyle name="Sortie 5 2 3 3 10" xfId="56167"/>
    <cellStyle name="Sortie 5 2 3 3 2" xfId="56168"/>
    <cellStyle name="Sortie 5 2 3 3 2 2" xfId="56169"/>
    <cellStyle name="Sortie 5 2 3 3 2 3" xfId="56170"/>
    <cellStyle name="Sortie 5 2 3 3 2 4" xfId="56171"/>
    <cellStyle name="Sortie 5 2 3 3 2 5" xfId="56172"/>
    <cellStyle name="Sortie 5 2 3 3 2 6" xfId="56173"/>
    <cellStyle name="Sortie 5 2 3 3 2 7" xfId="56174"/>
    <cellStyle name="Sortie 5 2 3 3 2 8" xfId="56175"/>
    <cellStyle name="Sortie 5 2 3 3 2 9" xfId="56176"/>
    <cellStyle name="Sortie 5 2 3 3 3" xfId="56177"/>
    <cellStyle name="Sortie 5 2 3 3 4" xfId="56178"/>
    <cellStyle name="Sortie 5 2 3 3 5" xfId="56179"/>
    <cellStyle name="Sortie 5 2 3 3 6" xfId="56180"/>
    <cellStyle name="Sortie 5 2 3 3 7" xfId="56181"/>
    <cellStyle name="Sortie 5 2 3 3 8" xfId="56182"/>
    <cellStyle name="Sortie 5 2 3 3 9" xfId="56183"/>
    <cellStyle name="Sortie 5 2 3 4" xfId="56184"/>
    <cellStyle name="Sortie 5 2 3 4 2" xfId="56185"/>
    <cellStyle name="Sortie 5 2 3 4 3" xfId="56186"/>
    <cellStyle name="Sortie 5 2 3 4 4" xfId="56187"/>
    <cellStyle name="Sortie 5 2 3 4 5" xfId="56188"/>
    <cellStyle name="Sortie 5 2 3 4 6" xfId="56189"/>
    <cellStyle name="Sortie 5 2 3 4 7" xfId="56190"/>
    <cellStyle name="Sortie 5 2 3 4 8" xfId="56191"/>
    <cellStyle name="Sortie 5 2 3 4 9" xfId="56192"/>
    <cellStyle name="Sortie 5 2 3 5" xfId="56193"/>
    <cellStyle name="Sortie 5 2 3 5 2" xfId="56194"/>
    <cellStyle name="Sortie 5 2 3 5 3" xfId="56195"/>
    <cellStyle name="Sortie 5 2 3 5 4" xfId="56196"/>
    <cellStyle name="Sortie 5 2 3 5 5" xfId="56197"/>
    <cellStyle name="Sortie 5 2 3 5 6" xfId="56198"/>
    <cellStyle name="Sortie 5 2 3 5 7" xfId="56199"/>
    <cellStyle name="Sortie 5 2 3 5 8" xfId="56200"/>
    <cellStyle name="Sortie 5 2 3 5 9" xfId="56201"/>
    <cellStyle name="Sortie 5 2 3 6" xfId="56202"/>
    <cellStyle name="Sortie 5 2 3 6 2" xfId="56203"/>
    <cellStyle name="Sortie 5 2 3 6 3" xfId="56204"/>
    <cellStyle name="Sortie 5 2 3 6 4" xfId="56205"/>
    <cellStyle name="Sortie 5 2 3 6 5" xfId="56206"/>
    <cellStyle name="Sortie 5 2 3 6 6" xfId="56207"/>
    <cellStyle name="Sortie 5 2 3 7" xfId="56208"/>
    <cellStyle name="Sortie 5 2 3 7 2" xfId="56209"/>
    <cellStyle name="Sortie 5 2 3 7 3" xfId="56210"/>
    <cellStyle name="Sortie 5 2 3 7 4" xfId="56211"/>
    <cellStyle name="Sortie 5 2 3 7 5" xfId="56212"/>
    <cellStyle name="Sortie 5 2 3 7 6" xfId="56213"/>
    <cellStyle name="Sortie 5 2 3 8" xfId="56214"/>
    <cellStyle name="Sortie 5 2 3 9" xfId="56215"/>
    <cellStyle name="Sortie 5 2 4" xfId="56216"/>
    <cellStyle name="Sortie 5 2 4 2" xfId="56217"/>
    <cellStyle name="Sortie 5 2 4 3" xfId="56218"/>
    <cellStyle name="Sortie 5 2 4 4" xfId="56219"/>
    <cellStyle name="Sortie 5 2 4 5" xfId="56220"/>
    <cellStyle name="Sortie 5 2 4 6" xfId="56221"/>
    <cellStyle name="Sortie 5 2 4 7" xfId="56222"/>
    <cellStyle name="Sortie 5 2 4 8" xfId="56223"/>
    <cellStyle name="Sortie 5 2 4 9" xfId="56224"/>
    <cellStyle name="Sortie 5 2 5" xfId="56225"/>
    <cellStyle name="Sortie 5 2 5 2" xfId="56226"/>
    <cellStyle name="Sortie 5 2 5 3" xfId="56227"/>
    <cellStyle name="Sortie 5 2 5 4" xfId="56228"/>
    <cellStyle name="Sortie 5 2 5 5" xfId="56229"/>
    <cellStyle name="Sortie 5 2 5 6" xfId="56230"/>
    <cellStyle name="Sortie 5 2 5 7" xfId="56231"/>
    <cellStyle name="Sortie 5 2 5 8" xfId="56232"/>
    <cellStyle name="Sortie 5 2 5 9" xfId="56233"/>
    <cellStyle name="Sortie 5 2 6" xfId="56234"/>
    <cellStyle name="Sortie 5 2 6 2" xfId="56235"/>
    <cellStyle name="Sortie 5 2 6 3" xfId="56236"/>
    <cellStyle name="Sortie 5 2 6 4" xfId="56237"/>
    <cellStyle name="Sortie 5 2 6 5" xfId="56238"/>
    <cellStyle name="Sortie 5 2 6 6" xfId="56239"/>
    <cellStyle name="Sortie 5 2 7" xfId="56240"/>
    <cellStyle name="Sortie 5 3" xfId="56241"/>
    <cellStyle name="Sortie 5 3 2" xfId="56242"/>
    <cellStyle name="Sortie 5 3 2 10" xfId="56243"/>
    <cellStyle name="Sortie 5 3 2 11" xfId="56244"/>
    <cellStyle name="Sortie 5 3 2 12" xfId="56245"/>
    <cellStyle name="Sortie 5 3 2 13" xfId="56246"/>
    <cellStyle name="Sortie 5 3 2 14" xfId="56247"/>
    <cellStyle name="Sortie 5 3 2 15" xfId="56248"/>
    <cellStyle name="Sortie 5 3 2 2" xfId="56249"/>
    <cellStyle name="Sortie 5 3 2 2 10" xfId="56250"/>
    <cellStyle name="Sortie 5 3 2 2 2" xfId="56251"/>
    <cellStyle name="Sortie 5 3 2 2 2 2" xfId="56252"/>
    <cellStyle name="Sortie 5 3 2 2 2 3" xfId="56253"/>
    <cellStyle name="Sortie 5 3 2 2 2 4" xfId="56254"/>
    <cellStyle name="Sortie 5 3 2 2 2 5" xfId="56255"/>
    <cellStyle name="Sortie 5 3 2 2 2 6" xfId="56256"/>
    <cellStyle name="Sortie 5 3 2 2 2 7" xfId="56257"/>
    <cellStyle name="Sortie 5 3 2 2 2 8" xfId="56258"/>
    <cellStyle name="Sortie 5 3 2 2 2 9" xfId="56259"/>
    <cellStyle name="Sortie 5 3 2 2 3" xfId="56260"/>
    <cellStyle name="Sortie 5 3 2 2 4" xfId="56261"/>
    <cellStyle name="Sortie 5 3 2 2 5" xfId="56262"/>
    <cellStyle name="Sortie 5 3 2 2 6" xfId="56263"/>
    <cellStyle name="Sortie 5 3 2 2 7" xfId="56264"/>
    <cellStyle name="Sortie 5 3 2 2 8" xfId="56265"/>
    <cellStyle name="Sortie 5 3 2 2 9" xfId="56266"/>
    <cellStyle name="Sortie 5 3 2 3" xfId="56267"/>
    <cellStyle name="Sortie 5 3 2 3 10" xfId="56268"/>
    <cellStyle name="Sortie 5 3 2 3 2" xfId="56269"/>
    <cellStyle name="Sortie 5 3 2 3 2 2" xfId="56270"/>
    <cellStyle name="Sortie 5 3 2 3 2 3" xfId="56271"/>
    <cellStyle name="Sortie 5 3 2 3 2 4" xfId="56272"/>
    <cellStyle name="Sortie 5 3 2 3 2 5" xfId="56273"/>
    <cellStyle name="Sortie 5 3 2 3 2 6" xfId="56274"/>
    <cellStyle name="Sortie 5 3 2 3 2 7" xfId="56275"/>
    <cellStyle name="Sortie 5 3 2 3 2 8" xfId="56276"/>
    <cellStyle name="Sortie 5 3 2 3 2 9" xfId="56277"/>
    <cellStyle name="Sortie 5 3 2 3 3" xfId="56278"/>
    <cellStyle name="Sortie 5 3 2 3 4" xfId="56279"/>
    <cellStyle name="Sortie 5 3 2 3 5" xfId="56280"/>
    <cellStyle name="Sortie 5 3 2 3 6" xfId="56281"/>
    <cellStyle name="Sortie 5 3 2 3 7" xfId="56282"/>
    <cellStyle name="Sortie 5 3 2 3 8" xfId="56283"/>
    <cellStyle name="Sortie 5 3 2 3 9" xfId="56284"/>
    <cellStyle name="Sortie 5 3 2 4" xfId="56285"/>
    <cellStyle name="Sortie 5 3 2 4 2" xfId="56286"/>
    <cellStyle name="Sortie 5 3 2 4 3" xfId="56287"/>
    <cellStyle name="Sortie 5 3 2 4 4" xfId="56288"/>
    <cellStyle name="Sortie 5 3 2 4 5" xfId="56289"/>
    <cellStyle name="Sortie 5 3 2 4 6" xfId="56290"/>
    <cellStyle name="Sortie 5 3 2 4 7" xfId="56291"/>
    <cellStyle name="Sortie 5 3 2 4 8" xfId="56292"/>
    <cellStyle name="Sortie 5 3 2 4 9" xfId="56293"/>
    <cellStyle name="Sortie 5 3 2 5" xfId="56294"/>
    <cellStyle name="Sortie 5 3 2 5 2" xfId="56295"/>
    <cellStyle name="Sortie 5 3 2 5 3" xfId="56296"/>
    <cellStyle name="Sortie 5 3 2 5 4" xfId="56297"/>
    <cellStyle name="Sortie 5 3 2 5 5" xfId="56298"/>
    <cellStyle name="Sortie 5 3 2 5 6" xfId="56299"/>
    <cellStyle name="Sortie 5 3 2 5 7" xfId="56300"/>
    <cellStyle name="Sortie 5 3 2 5 8" xfId="56301"/>
    <cellStyle name="Sortie 5 3 2 5 9" xfId="56302"/>
    <cellStyle name="Sortie 5 3 2 6" xfId="56303"/>
    <cellStyle name="Sortie 5 3 2 6 2" xfId="56304"/>
    <cellStyle name="Sortie 5 3 2 6 3" xfId="56305"/>
    <cellStyle name="Sortie 5 3 2 6 4" xfId="56306"/>
    <cellStyle name="Sortie 5 3 2 6 5" xfId="56307"/>
    <cellStyle name="Sortie 5 3 2 6 6" xfId="56308"/>
    <cellStyle name="Sortie 5 3 2 7" xfId="56309"/>
    <cellStyle name="Sortie 5 3 2 7 2" xfId="56310"/>
    <cellStyle name="Sortie 5 3 2 7 3" xfId="56311"/>
    <cellStyle name="Sortie 5 3 2 7 4" xfId="56312"/>
    <cellStyle name="Sortie 5 3 2 7 5" xfId="56313"/>
    <cellStyle name="Sortie 5 3 2 7 6" xfId="56314"/>
    <cellStyle name="Sortie 5 3 2 8" xfId="56315"/>
    <cellStyle name="Sortie 5 3 2 9" xfId="56316"/>
    <cellStyle name="Sortie 5 3 3" xfId="56317"/>
    <cellStyle name="Sortie 5 3 3 2" xfId="56318"/>
    <cellStyle name="Sortie 5 3 3 3" xfId="56319"/>
    <cellStyle name="Sortie 5 3 3 4" xfId="56320"/>
    <cellStyle name="Sortie 5 3 3 5" xfId="56321"/>
    <cellStyle name="Sortie 5 3 3 6" xfId="56322"/>
    <cellStyle name="Sortie 5 3 3 7" xfId="56323"/>
    <cellStyle name="Sortie 5 3 3 8" xfId="56324"/>
    <cellStyle name="Sortie 5 3 3 9" xfId="56325"/>
    <cellStyle name="Sortie 5 3 4" xfId="56326"/>
    <cellStyle name="Sortie 5 3 4 2" xfId="56327"/>
    <cellStyle name="Sortie 5 3 4 3" xfId="56328"/>
    <cellStyle name="Sortie 5 3 4 4" xfId="56329"/>
    <cellStyle name="Sortie 5 3 4 5" xfId="56330"/>
    <cellStyle name="Sortie 5 3 4 6" xfId="56331"/>
    <cellStyle name="Sortie 5 3 4 7" xfId="56332"/>
    <cellStyle name="Sortie 5 3 4 8" xfId="56333"/>
    <cellStyle name="Sortie 5 3 4 9" xfId="56334"/>
    <cellStyle name="Sortie 5 3 5" xfId="56335"/>
    <cellStyle name="Sortie 5 3 5 2" xfId="56336"/>
    <cellStyle name="Sortie 5 3 5 3" xfId="56337"/>
    <cellStyle name="Sortie 5 3 5 4" xfId="56338"/>
    <cellStyle name="Sortie 5 3 5 5" xfId="56339"/>
    <cellStyle name="Sortie 5 3 5 6" xfId="56340"/>
    <cellStyle name="Sortie 5 3 6" xfId="56341"/>
    <cellStyle name="Sortie 5 4" xfId="56342"/>
    <cellStyle name="Sortie 5 4 10" xfId="56343"/>
    <cellStyle name="Sortie 5 4 11" xfId="56344"/>
    <cellStyle name="Sortie 5 4 12" xfId="56345"/>
    <cellStyle name="Sortie 5 4 13" xfId="56346"/>
    <cellStyle name="Sortie 5 4 14" xfId="56347"/>
    <cellStyle name="Sortie 5 4 15" xfId="56348"/>
    <cellStyle name="Sortie 5 4 2" xfId="56349"/>
    <cellStyle name="Sortie 5 4 2 10" xfId="56350"/>
    <cellStyle name="Sortie 5 4 2 2" xfId="56351"/>
    <cellStyle name="Sortie 5 4 2 2 2" xfId="56352"/>
    <cellStyle name="Sortie 5 4 2 2 3" xfId="56353"/>
    <cellStyle name="Sortie 5 4 2 2 4" xfId="56354"/>
    <cellStyle name="Sortie 5 4 2 2 5" xfId="56355"/>
    <cellStyle name="Sortie 5 4 2 2 6" xfId="56356"/>
    <cellStyle name="Sortie 5 4 2 2 7" xfId="56357"/>
    <cellStyle name="Sortie 5 4 2 2 8" xfId="56358"/>
    <cellStyle name="Sortie 5 4 2 2 9" xfId="56359"/>
    <cellStyle name="Sortie 5 4 2 3" xfId="56360"/>
    <cellStyle name="Sortie 5 4 2 4" xfId="56361"/>
    <cellStyle name="Sortie 5 4 2 5" xfId="56362"/>
    <cellStyle name="Sortie 5 4 2 6" xfId="56363"/>
    <cellStyle name="Sortie 5 4 2 7" xfId="56364"/>
    <cellStyle name="Sortie 5 4 2 8" xfId="56365"/>
    <cellStyle name="Sortie 5 4 2 9" xfId="56366"/>
    <cellStyle name="Sortie 5 4 3" xfId="56367"/>
    <cellStyle name="Sortie 5 4 3 10" xfId="56368"/>
    <cellStyle name="Sortie 5 4 3 2" xfId="56369"/>
    <cellStyle name="Sortie 5 4 3 2 2" xfId="56370"/>
    <cellStyle name="Sortie 5 4 3 2 3" xfId="56371"/>
    <cellStyle name="Sortie 5 4 3 2 4" xfId="56372"/>
    <cellStyle name="Sortie 5 4 3 2 5" xfId="56373"/>
    <cellStyle name="Sortie 5 4 3 2 6" xfId="56374"/>
    <cellStyle name="Sortie 5 4 3 2 7" xfId="56375"/>
    <cellStyle name="Sortie 5 4 3 2 8" xfId="56376"/>
    <cellStyle name="Sortie 5 4 3 2 9" xfId="56377"/>
    <cellStyle name="Sortie 5 4 3 3" xfId="56378"/>
    <cellStyle name="Sortie 5 4 3 4" xfId="56379"/>
    <cellStyle name="Sortie 5 4 3 5" xfId="56380"/>
    <cellStyle name="Sortie 5 4 3 6" xfId="56381"/>
    <cellStyle name="Sortie 5 4 3 7" xfId="56382"/>
    <cellStyle name="Sortie 5 4 3 8" xfId="56383"/>
    <cellStyle name="Sortie 5 4 3 9" xfId="56384"/>
    <cellStyle name="Sortie 5 4 4" xfId="56385"/>
    <cellStyle name="Sortie 5 4 4 2" xfId="56386"/>
    <cellStyle name="Sortie 5 4 4 3" xfId="56387"/>
    <cellStyle name="Sortie 5 4 4 4" xfId="56388"/>
    <cellStyle name="Sortie 5 4 4 5" xfId="56389"/>
    <cellStyle name="Sortie 5 4 4 6" xfId="56390"/>
    <cellStyle name="Sortie 5 4 4 7" xfId="56391"/>
    <cellStyle name="Sortie 5 4 4 8" xfId="56392"/>
    <cellStyle name="Sortie 5 4 4 9" xfId="56393"/>
    <cellStyle name="Sortie 5 4 5" xfId="56394"/>
    <cellStyle name="Sortie 5 4 5 2" xfId="56395"/>
    <cellStyle name="Sortie 5 4 5 3" xfId="56396"/>
    <cellStyle name="Sortie 5 4 5 4" xfId="56397"/>
    <cellStyle name="Sortie 5 4 5 5" xfId="56398"/>
    <cellStyle name="Sortie 5 4 5 6" xfId="56399"/>
    <cellStyle name="Sortie 5 4 5 7" xfId="56400"/>
    <cellStyle name="Sortie 5 4 5 8" xfId="56401"/>
    <cellStyle name="Sortie 5 4 5 9" xfId="56402"/>
    <cellStyle name="Sortie 5 4 6" xfId="56403"/>
    <cellStyle name="Sortie 5 4 6 2" xfId="56404"/>
    <cellStyle name="Sortie 5 4 6 3" xfId="56405"/>
    <cellStyle name="Sortie 5 4 6 4" xfId="56406"/>
    <cellStyle name="Sortie 5 4 6 5" xfId="56407"/>
    <cellStyle name="Sortie 5 4 6 6" xfId="56408"/>
    <cellStyle name="Sortie 5 4 7" xfId="56409"/>
    <cellStyle name="Sortie 5 4 7 2" xfId="56410"/>
    <cellStyle name="Sortie 5 4 7 3" xfId="56411"/>
    <cellStyle name="Sortie 5 4 7 4" xfId="56412"/>
    <cellStyle name="Sortie 5 4 7 5" xfId="56413"/>
    <cellStyle name="Sortie 5 4 7 6" xfId="56414"/>
    <cellStyle name="Sortie 5 4 8" xfId="56415"/>
    <cellStyle name="Sortie 5 4 9" xfId="56416"/>
    <cellStyle name="Sortie 5 5" xfId="56417"/>
    <cellStyle name="Sortie 5 5 2" xfId="56418"/>
    <cellStyle name="Sortie 5 5 3" xfId="56419"/>
    <cellStyle name="Sortie 5 5 4" xfId="56420"/>
    <cellStyle name="Sortie 5 5 5" xfId="56421"/>
    <cellStyle name="Sortie 5 5 6" xfId="56422"/>
    <cellStyle name="Sortie 5 5 7" xfId="56423"/>
    <cellStyle name="Sortie 5 5 8" xfId="56424"/>
    <cellStyle name="Sortie 5 5 9" xfId="56425"/>
    <cellStyle name="Sortie 5 6" xfId="56426"/>
    <cellStyle name="Sortie 5 6 2" xfId="56427"/>
    <cellStyle name="Sortie 5 6 3" xfId="56428"/>
    <cellStyle name="Sortie 5 6 4" xfId="56429"/>
    <cellStyle name="Sortie 5 6 5" xfId="56430"/>
    <cellStyle name="Sortie 5 6 6" xfId="56431"/>
    <cellStyle name="Sortie 5 6 7" xfId="56432"/>
    <cellStyle name="Sortie 5 6 8" xfId="56433"/>
    <cellStyle name="Sortie 5 6 9" xfId="56434"/>
    <cellStyle name="Sortie 5 7" xfId="56435"/>
    <cellStyle name="Sortie 5 7 2" xfId="56436"/>
    <cellStyle name="Sortie 5 7 3" xfId="56437"/>
    <cellStyle name="Sortie 5 7 4" xfId="56438"/>
    <cellStyle name="Sortie 5 7 5" xfId="56439"/>
    <cellStyle name="Sortie 5 7 6" xfId="56440"/>
    <cellStyle name="Sortie 5 8" xfId="56441"/>
    <cellStyle name="Sortie 6" xfId="56442"/>
    <cellStyle name="Sortie 6 2" xfId="56443"/>
    <cellStyle name="Sortie 6 2 2" xfId="56444"/>
    <cellStyle name="Sortie 6 2 2 2" xfId="56445"/>
    <cellStyle name="Sortie 6 2 2 2 10" xfId="56446"/>
    <cellStyle name="Sortie 6 2 2 2 11" xfId="56447"/>
    <cellStyle name="Sortie 6 2 2 2 12" xfId="56448"/>
    <cellStyle name="Sortie 6 2 2 2 13" xfId="56449"/>
    <cellStyle name="Sortie 6 2 2 2 14" xfId="56450"/>
    <cellStyle name="Sortie 6 2 2 2 15" xfId="56451"/>
    <cellStyle name="Sortie 6 2 2 2 2" xfId="56452"/>
    <cellStyle name="Sortie 6 2 2 2 2 10" xfId="56453"/>
    <cellStyle name="Sortie 6 2 2 2 2 2" xfId="56454"/>
    <cellStyle name="Sortie 6 2 2 2 2 2 2" xfId="56455"/>
    <cellStyle name="Sortie 6 2 2 2 2 2 3" xfId="56456"/>
    <cellStyle name="Sortie 6 2 2 2 2 2 4" xfId="56457"/>
    <cellStyle name="Sortie 6 2 2 2 2 2 5" xfId="56458"/>
    <cellStyle name="Sortie 6 2 2 2 2 2 6" xfId="56459"/>
    <cellStyle name="Sortie 6 2 2 2 2 2 7" xfId="56460"/>
    <cellStyle name="Sortie 6 2 2 2 2 2 8" xfId="56461"/>
    <cellStyle name="Sortie 6 2 2 2 2 2 9" xfId="56462"/>
    <cellStyle name="Sortie 6 2 2 2 2 3" xfId="56463"/>
    <cellStyle name="Sortie 6 2 2 2 2 4" xfId="56464"/>
    <cellStyle name="Sortie 6 2 2 2 2 5" xfId="56465"/>
    <cellStyle name="Sortie 6 2 2 2 2 6" xfId="56466"/>
    <cellStyle name="Sortie 6 2 2 2 2 7" xfId="56467"/>
    <cellStyle name="Sortie 6 2 2 2 2 8" xfId="56468"/>
    <cellStyle name="Sortie 6 2 2 2 2 9" xfId="56469"/>
    <cellStyle name="Sortie 6 2 2 2 3" xfId="56470"/>
    <cellStyle name="Sortie 6 2 2 2 3 10" xfId="56471"/>
    <cellStyle name="Sortie 6 2 2 2 3 2" xfId="56472"/>
    <cellStyle name="Sortie 6 2 2 2 3 2 2" xfId="56473"/>
    <cellStyle name="Sortie 6 2 2 2 3 2 3" xfId="56474"/>
    <cellStyle name="Sortie 6 2 2 2 3 2 4" xfId="56475"/>
    <cellStyle name="Sortie 6 2 2 2 3 2 5" xfId="56476"/>
    <cellStyle name="Sortie 6 2 2 2 3 2 6" xfId="56477"/>
    <cellStyle name="Sortie 6 2 2 2 3 2 7" xfId="56478"/>
    <cellStyle name="Sortie 6 2 2 2 3 2 8" xfId="56479"/>
    <cellStyle name="Sortie 6 2 2 2 3 2 9" xfId="56480"/>
    <cellStyle name="Sortie 6 2 2 2 3 3" xfId="56481"/>
    <cellStyle name="Sortie 6 2 2 2 3 4" xfId="56482"/>
    <cellStyle name="Sortie 6 2 2 2 3 5" xfId="56483"/>
    <cellStyle name="Sortie 6 2 2 2 3 6" xfId="56484"/>
    <cellStyle name="Sortie 6 2 2 2 3 7" xfId="56485"/>
    <cellStyle name="Sortie 6 2 2 2 3 8" xfId="56486"/>
    <cellStyle name="Sortie 6 2 2 2 3 9" xfId="56487"/>
    <cellStyle name="Sortie 6 2 2 2 4" xfId="56488"/>
    <cellStyle name="Sortie 6 2 2 2 4 2" xfId="56489"/>
    <cellStyle name="Sortie 6 2 2 2 4 3" xfId="56490"/>
    <cellStyle name="Sortie 6 2 2 2 4 4" xfId="56491"/>
    <cellStyle name="Sortie 6 2 2 2 4 5" xfId="56492"/>
    <cellStyle name="Sortie 6 2 2 2 4 6" xfId="56493"/>
    <cellStyle name="Sortie 6 2 2 2 4 7" xfId="56494"/>
    <cellStyle name="Sortie 6 2 2 2 4 8" xfId="56495"/>
    <cellStyle name="Sortie 6 2 2 2 4 9" xfId="56496"/>
    <cellStyle name="Sortie 6 2 2 2 5" xfId="56497"/>
    <cellStyle name="Sortie 6 2 2 2 5 2" xfId="56498"/>
    <cellStyle name="Sortie 6 2 2 2 5 3" xfId="56499"/>
    <cellStyle name="Sortie 6 2 2 2 5 4" xfId="56500"/>
    <cellStyle name="Sortie 6 2 2 2 5 5" xfId="56501"/>
    <cellStyle name="Sortie 6 2 2 2 5 6" xfId="56502"/>
    <cellStyle name="Sortie 6 2 2 2 5 7" xfId="56503"/>
    <cellStyle name="Sortie 6 2 2 2 5 8" xfId="56504"/>
    <cellStyle name="Sortie 6 2 2 2 5 9" xfId="56505"/>
    <cellStyle name="Sortie 6 2 2 2 6" xfId="56506"/>
    <cellStyle name="Sortie 6 2 2 2 6 2" xfId="56507"/>
    <cellStyle name="Sortie 6 2 2 2 6 3" xfId="56508"/>
    <cellStyle name="Sortie 6 2 2 2 6 4" xfId="56509"/>
    <cellStyle name="Sortie 6 2 2 2 6 5" xfId="56510"/>
    <cellStyle name="Sortie 6 2 2 2 6 6" xfId="56511"/>
    <cellStyle name="Sortie 6 2 2 2 7" xfId="56512"/>
    <cellStyle name="Sortie 6 2 2 2 7 2" xfId="56513"/>
    <cellStyle name="Sortie 6 2 2 2 7 3" xfId="56514"/>
    <cellStyle name="Sortie 6 2 2 2 7 4" xfId="56515"/>
    <cellStyle name="Sortie 6 2 2 2 7 5" xfId="56516"/>
    <cellStyle name="Sortie 6 2 2 2 7 6" xfId="56517"/>
    <cellStyle name="Sortie 6 2 2 2 8" xfId="56518"/>
    <cellStyle name="Sortie 6 2 2 2 9" xfId="56519"/>
    <cellStyle name="Sortie 6 2 2 3" xfId="56520"/>
    <cellStyle name="Sortie 6 2 2 3 2" xfId="56521"/>
    <cellStyle name="Sortie 6 2 2 3 3" xfId="56522"/>
    <cellStyle name="Sortie 6 2 2 3 4" xfId="56523"/>
    <cellStyle name="Sortie 6 2 2 3 5" xfId="56524"/>
    <cellStyle name="Sortie 6 2 2 3 6" xfId="56525"/>
    <cellStyle name="Sortie 6 2 2 3 7" xfId="56526"/>
    <cellStyle name="Sortie 6 2 2 3 8" xfId="56527"/>
    <cellStyle name="Sortie 6 2 2 3 9" xfId="56528"/>
    <cellStyle name="Sortie 6 2 2 4" xfId="56529"/>
    <cellStyle name="Sortie 6 2 2 4 2" xfId="56530"/>
    <cellStyle name="Sortie 6 2 2 4 3" xfId="56531"/>
    <cellStyle name="Sortie 6 2 2 4 4" xfId="56532"/>
    <cellStyle name="Sortie 6 2 2 4 5" xfId="56533"/>
    <cellStyle name="Sortie 6 2 2 4 6" xfId="56534"/>
    <cellStyle name="Sortie 6 2 2 4 7" xfId="56535"/>
    <cellStyle name="Sortie 6 2 2 4 8" xfId="56536"/>
    <cellStyle name="Sortie 6 2 2 4 9" xfId="56537"/>
    <cellStyle name="Sortie 6 2 2 5" xfId="56538"/>
    <cellStyle name="Sortie 6 2 2 5 2" xfId="56539"/>
    <cellStyle name="Sortie 6 2 2 5 3" xfId="56540"/>
    <cellStyle name="Sortie 6 2 2 5 4" xfId="56541"/>
    <cellStyle name="Sortie 6 2 2 5 5" xfId="56542"/>
    <cellStyle name="Sortie 6 2 2 5 6" xfId="56543"/>
    <cellStyle name="Sortie 6 2 2 6" xfId="56544"/>
    <cellStyle name="Sortie 6 2 3" xfId="56545"/>
    <cellStyle name="Sortie 6 2 3 10" xfId="56546"/>
    <cellStyle name="Sortie 6 2 3 11" xfId="56547"/>
    <cellStyle name="Sortie 6 2 3 12" xfId="56548"/>
    <cellStyle name="Sortie 6 2 3 13" xfId="56549"/>
    <cellStyle name="Sortie 6 2 3 14" xfId="56550"/>
    <cellStyle name="Sortie 6 2 3 15" xfId="56551"/>
    <cellStyle name="Sortie 6 2 3 2" xfId="56552"/>
    <cellStyle name="Sortie 6 2 3 2 10" xfId="56553"/>
    <cellStyle name="Sortie 6 2 3 2 2" xfId="56554"/>
    <cellStyle name="Sortie 6 2 3 2 2 2" xfId="56555"/>
    <cellStyle name="Sortie 6 2 3 2 2 3" xfId="56556"/>
    <cellStyle name="Sortie 6 2 3 2 2 4" xfId="56557"/>
    <cellStyle name="Sortie 6 2 3 2 2 5" xfId="56558"/>
    <cellStyle name="Sortie 6 2 3 2 2 6" xfId="56559"/>
    <cellStyle name="Sortie 6 2 3 2 2 7" xfId="56560"/>
    <cellStyle name="Sortie 6 2 3 2 2 8" xfId="56561"/>
    <cellStyle name="Sortie 6 2 3 2 2 9" xfId="56562"/>
    <cellStyle name="Sortie 6 2 3 2 3" xfId="56563"/>
    <cellStyle name="Sortie 6 2 3 2 4" xfId="56564"/>
    <cellStyle name="Sortie 6 2 3 2 5" xfId="56565"/>
    <cellStyle name="Sortie 6 2 3 2 6" xfId="56566"/>
    <cellStyle name="Sortie 6 2 3 2 7" xfId="56567"/>
    <cellStyle name="Sortie 6 2 3 2 8" xfId="56568"/>
    <cellStyle name="Sortie 6 2 3 2 9" xfId="56569"/>
    <cellStyle name="Sortie 6 2 3 3" xfId="56570"/>
    <cellStyle name="Sortie 6 2 3 3 10" xfId="56571"/>
    <cellStyle name="Sortie 6 2 3 3 2" xfId="56572"/>
    <cellStyle name="Sortie 6 2 3 3 2 2" xfId="56573"/>
    <cellStyle name="Sortie 6 2 3 3 2 3" xfId="56574"/>
    <cellStyle name="Sortie 6 2 3 3 2 4" xfId="56575"/>
    <cellStyle name="Sortie 6 2 3 3 2 5" xfId="56576"/>
    <cellStyle name="Sortie 6 2 3 3 2 6" xfId="56577"/>
    <cellStyle name="Sortie 6 2 3 3 2 7" xfId="56578"/>
    <cellStyle name="Sortie 6 2 3 3 2 8" xfId="56579"/>
    <cellStyle name="Sortie 6 2 3 3 2 9" xfId="56580"/>
    <cellStyle name="Sortie 6 2 3 3 3" xfId="56581"/>
    <cellStyle name="Sortie 6 2 3 3 4" xfId="56582"/>
    <cellStyle name="Sortie 6 2 3 3 5" xfId="56583"/>
    <cellStyle name="Sortie 6 2 3 3 6" xfId="56584"/>
    <cellStyle name="Sortie 6 2 3 3 7" xfId="56585"/>
    <cellStyle name="Sortie 6 2 3 3 8" xfId="56586"/>
    <cellStyle name="Sortie 6 2 3 3 9" xfId="56587"/>
    <cellStyle name="Sortie 6 2 3 4" xfId="56588"/>
    <cellStyle name="Sortie 6 2 3 4 2" xfId="56589"/>
    <cellStyle name="Sortie 6 2 3 4 3" xfId="56590"/>
    <cellStyle name="Sortie 6 2 3 4 4" xfId="56591"/>
    <cellStyle name="Sortie 6 2 3 4 5" xfId="56592"/>
    <cellStyle name="Sortie 6 2 3 4 6" xfId="56593"/>
    <cellStyle name="Sortie 6 2 3 4 7" xfId="56594"/>
    <cellStyle name="Sortie 6 2 3 4 8" xfId="56595"/>
    <cellStyle name="Sortie 6 2 3 4 9" xfId="56596"/>
    <cellStyle name="Sortie 6 2 3 5" xfId="56597"/>
    <cellStyle name="Sortie 6 2 3 5 2" xfId="56598"/>
    <cellStyle name="Sortie 6 2 3 5 3" xfId="56599"/>
    <cellStyle name="Sortie 6 2 3 5 4" xfId="56600"/>
    <cellStyle name="Sortie 6 2 3 5 5" xfId="56601"/>
    <cellStyle name="Sortie 6 2 3 5 6" xfId="56602"/>
    <cellStyle name="Sortie 6 2 3 5 7" xfId="56603"/>
    <cellStyle name="Sortie 6 2 3 5 8" xfId="56604"/>
    <cellStyle name="Sortie 6 2 3 5 9" xfId="56605"/>
    <cellStyle name="Sortie 6 2 3 6" xfId="56606"/>
    <cellStyle name="Sortie 6 2 3 6 2" xfId="56607"/>
    <cellStyle name="Sortie 6 2 3 6 3" xfId="56608"/>
    <cellStyle name="Sortie 6 2 3 6 4" xfId="56609"/>
    <cellStyle name="Sortie 6 2 3 6 5" xfId="56610"/>
    <cellStyle name="Sortie 6 2 3 6 6" xfId="56611"/>
    <cellStyle name="Sortie 6 2 3 7" xfId="56612"/>
    <cellStyle name="Sortie 6 2 3 7 2" xfId="56613"/>
    <cellStyle name="Sortie 6 2 3 7 3" xfId="56614"/>
    <cellStyle name="Sortie 6 2 3 7 4" xfId="56615"/>
    <cellStyle name="Sortie 6 2 3 7 5" xfId="56616"/>
    <cellStyle name="Sortie 6 2 3 7 6" xfId="56617"/>
    <cellStyle name="Sortie 6 2 3 8" xfId="56618"/>
    <cellStyle name="Sortie 6 2 3 9" xfId="56619"/>
    <cellStyle name="Sortie 6 2 4" xfId="56620"/>
    <cellStyle name="Sortie 6 2 4 2" xfId="56621"/>
    <cellStyle name="Sortie 6 2 4 3" xfId="56622"/>
    <cellStyle name="Sortie 6 2 4 4" xfId="56623"/>
    <cellStyle name="Sortie 6 2 4 5" xfId="56624"/>
    <cellStyle name="Sortie 6 2 4 6" xfId="56625"/>
    <cellStyle name="Sortie 6 2 4 7" xfId="56626"/>
    <cellStyle name="Sortie 6 2 4 8" xfId="56627"/>
    <cellStyle name="Sortie 6 2 4 9" xfId="56628"/>
    <cellStyle name="Sortie 6 2 5" xfId="56629"/>
    <cellStyle name="Sortie 6 2 5 2" xfId="56630"/>
    <cellStyle name="Sortie 6 2 5 3" xfId="56631"/>
    <cellStyle name="Sortie 6 2 5 4" xfId="56632"/>
    <cellStyle name="Sortie 6 2 5 5" xfId="56633"/>
    <cellStyle name="Sortie 6 2 5 6" xfId="56634"/>
    <cellStyle name="Sortie 6 2 5 7" xfId="56635"/>
    <cellStyle name="Sortie 6 2 5 8" xfId="56636"/>
    <cellStyle name="Sortie 6 2 5 9" xfId="56637"/>
    <cellStyle name="Sortie 6 2 6" xfId="56638"/>
    <cellStyle name="Sortie 6 2 6 2" xfId="56639"/>
    <cellStyle name="Sortie 6 2 6 3" xfId="56640"/>
    <cellStyle name="Sortie 6 2 6 4" xfId="56641"/>
    <cellStyle name="Sortie 6 2 6 5" xfId="56642"/>
    <cellStyle name="Sortie 6 2 6 6" xfId="56643"/>
    <cellStyle name="Sortie 6 2 7" xfId="56644"/>
    <cellStyle name="Sortie 6 3" xfId="56645"/>
    <cellStyle name="Sortie 6 3 2" xfId="56646"/>
    <cellStyle name="Sortie 6 3 2 10" xfId="56647"/>
    <cellStyle name="Sortie 6 3 2 11" xfId="56648"/>
    <cellStyle name="Sortie 6 3 2 12" xfId="56649"/>
    <cellStyle name="Sortie 6 3 2 13" xfId="56650"/>
    <cellStyle name="Sortie 6 3 2 14" xfId="56651"/>
    <cellStyle name="Sortie 6 3 2 15" xfId="56652"/>
    <cellStyle name="Sortie 6 3 2 2" xfId="56653"/>
    <cellStyle name="Sortie 6 3 2 2 10" xfId="56654"/>
    <cellStyle name="Sortie 6 3 2 2 2" xfId="56655"/>
    <cellStyle name="Sortie 6 3 2 2 2 2" xfId="56656"/>
    <cellStyle name="Sortie 6 3 2 2 2 3" xfId="56657"/>
    <cellStyle name="Sortie 6 3 2 2 2 4" xfId="56658"/>
    <cellStyle name="Sortie 6 3 2 2 2 5" xfId="56659"/>
    <cellStyle name="Sortie 6 3 2 2 2 6" xfId="56660"/>
    <cellStyle name="Sortie 6 3 2 2 2 7" xfId="56661"/>
    <cellStyle name="Sortie 6 3 2 2 2 8" xfId="56662"/>
    <cellStyle name="Sortie 6 3 2 2 2 9" xfId="56663"/>
    <cellStyle name="Sortie 6 3 2 2 3" xfId="56664"/>
    <cellStyle name="Sortie 6 3 2 2 4" xfId="56665"/>
    <cellStyle name="Sortie 6 3 2 2 5" xfId="56666"/>
    <cellStyle name="Sortie 6 3 2 2 6" xfId="56667"/>
    <cellStyle name="Sortie 6 3 2 2 7" xfId="56668"/>
    <cellStyle name="Sortie 6 3 2 2 8" xfId="56669"/>
    <cellStyle name="Sortie 6 3 2 2 9" xfId="56670"/>
    <cellStyle name="Sortie 6 3 2 3" xfId="56671"/>
    <cellStyle name="Sortie 6 3 2 3 10" xfId="56672"/>
    <cellStyle name="Sortie 6 3 2 3 2" xfId="56673"/>
    <cellStyle name="Sortie 6 3 2 3 2 2" xfId="56674"/>
    <cellStyle name="Sortie 6 3 2 3 2 3" xfId="56675"/>
    <cellStyle name="Sortie 6 3 2 3 2 4" xfId="56676"/>
    <cellStyle name="Sortie 6 3 2 3 2 5" xfId="56677"/>
    <cellStyle name="Sortie 6 3 2 3 2 6" xfId="56678"/>
    <cellStyle name="Sortie 6 3 2 3 2 7" xfId="56679"/>
    <cellStyle name="Sortie 6 3 2 3 2 8" xfId="56680"/>
    <cellStyle name="Sortie 6 3 2 3 2 9" xfId="56681"/>
    <cellStyle name="Sortie 6 3 2 3 3" xfId="56682"/>
    <cellStyle name="Sortie 6 3 2 3 4" xfId="56683"/>
    <cellStyle name="Sortie 6 3 2 3 5" xfId="56684"/>
    <cellStyle name="Sortie 6 3 2 3 6" xfId="56685"/>
    <cellStyle name="Sortie 6 3 2 3 7" xfId="56686"/>
    <cellStyle name="Sortie 6 3 2 3 8" xfId="56687"/>
    <cellStyle name="Sortie 6 3 2 3 9" xfId="56688"/>
    <cellStyle name="Sortie 6 3 2 4" xfId="56689"/>
    <cellStyle name="Sortie 6 3 2 4 2" xfId="56690"/>
    <cellStyle name="Sortie 6 3 2 4 3" xfId="56691"/>
    <cellStyle name="Sortie 6 3 2 4 4" xfId="56692"/>
    <cellStyle name="Sortie 6 3 2 4 5" xfId="56693"/>
    <cellStyle name="Sortie 6 3 2 4 6" xfId="56694"/>
    <cellStyle name="Sortie 6 3 2 4 7" xfId="56695"/>
    <cellStyle name="Sortie 6 3 2 4 8" xfId="56696"/>
    <cellStyle name="Sortie 6 3 2 4 9" xfId="56697"/>
    <cellStyle name="Sortie 6 3 2 5" xfId="56698"/>
    <cellStyle name="Sortie 6 3 2 5 2" xfId="56699"/>
    <cellStyle name="Sortie 6 3 2 5 3" xfId="56700"/>
    <cellStyle name="Sortie 6 3 2 5 4" xfId="56701"/>
    <cellStyle name="Sortie 6 3 2 5 5" xfId="56702"/>
    <cellStyle name="Sortie 6 3 2 5 6" xfId="56703"/>
    <cellStyle name="Sortie 6 3 2 5 7" xfId="56704"/>
    <cellStyle name="Sortie 6 3 2 5 8" xfId="56705"/>
    <cellStyle name="Sortie 6 3 2 5 9" xfId="56706"/>
    <cellStyle name="Sortie 6 3 2 6" xfId="56707"/>
    <cellStyle name="Sortie 6 3 2 6 2" xfId="56708"/>
    <cellStyle name="Sortie 6 3 2 6 3" xfId="56709"/>
    <cellStyle name="Sortie 6 3 2 6 4" xfId="56710"/>
    <cellStyle name="Sortie 6 3 2 6 5" xfId="56711"/>
    <cellStyle name="Sortie 6 3 2 6 6" xfId="56712"/>
    <cellStyle name="Sortie 6 3 2 7" xfId="56713"/>
    <cellStyle name="Sortie 6 3 2 7 2" xfId="56714"/>
    <cellStyle name="Sortie 6 3 2 7 3" xfId="56715"/>
    <cellStyle name="Sortie 6 3 2 7 4" xfId="56716"/>
    <cellStyle name="Sortie 6 3 2 7 5" xfId="56717"/>
    <cellStyle name="Sortie 6 3 2 7 6" xfId="56718"/>
    <cellStyle name="Sortie 6 3 2 8" xfId="56719"/>
    <cellStyle name="Sortie 6 3 2 9" xfId="56720"/>
    <cellStyle name="Sortie 6 3 3" xfId="56721"/>
    <cellStyle name="Sortie 6 3 3 2" xfId="56722"/>
    <cellStyle name="Sortie 6 3 3 3" xfId="56723"/>
    <cellStyle name="Sortie 6 3 3 4" xfId="56724"/>
    <cellStyle name="Sortie 6 3 3 5" xfId="56725"/>
    <cellStyle name="Sortie 6 3 3 6" xfId="56726"/>
    <cellStyle name="Sortie 6 3 3 7" xfId="56727"/>
    <cellStyle name="Sortie 6 3 3 8" xfId="56728"/>
    <cellStyle name="Sortie 6 3 3 9" xfId="56729"/>
    <cellStyle name="Sortie 6 3 4" xfId="56730"/>
    <cellStyle name="Sortie 6 3 4 2" xfId="56731"/>
    <cellStyle name="Sortie 6 3 4 3" xfId="56732"/>
    <cellStyle name="Sortie 6 3 4 4" xfId="56733"/>
    <cellStyle name="Sortie 6 3 4 5" xfId="56734"/>
    <cellStyle name="Sortie 6 3 4 6" xfId="56735"/>
    <cellStyle name="Sortie 6 3 4 7" xfId="56736"/>
    <cellStyle name="Sortie 6 3 4 8" xfId="56737"/>
    <cellStyle name="Sortie 6 3 4 9" xfId="56738"/>
    <cellStyle name="Sortie 6 3 5" xfId="56739"/>
    <cellStyle name="Sortie 6 3 5 2" xfId="56740"/>
    <cellStyle name="Sortie 6 3 5 3" xfId="56741"/>
    <cellStyle name="Sortie 6 3 5 4" xfId="56742"/>
    <cellStyle name="Sortie 6 3 5 5" xfId="56743"/>
    <cellStyle name="Sortie 6 3 5 6" xfId="56744"/>
    <cellStyle name="Sortie 6 3 6" xfId="56745"/>
    <cellStyle name="Sortie 6 4" xfId="56746"/>
    <cellStyle name="Sortie 6 4 10" xfId="56747"/>
    <cellStyle name="Sortie 6 4 11" xfId="56748"/>
    <cellStyle name="Sortie 6 4 12" xfId="56749"/>
    <cellStyle name="Sortie 6 4 13" xfId="56750"/>
    <cellStyle name="Sortie 6 4 14" xfId="56751"/>
    <cellStyle name="Sortie 6 4 15" xfId="56752"/>
    <cellStyle name="Sortie 6 4 2" xfId="56753"/>
    <cellStyle name="Sortie 6 4 2 10" xfId="56754"/>
    <cellStyle name="Sortie 6 4 2 2" xfId="56755"/>
    <cellStyle name="Sortie 6 4 2 2 2" xfId="56756"/>
    <cellStyle name="Sortie 6 4 2 2 3" xfId="56757"/>
    <cellStyle name="Sortie 6 4 2 2 4" xfId="56758"/>
    <cellStyle name="Sortie 6 4 2 2 5" xfId="56759"/>
    <cellStyle name="Sortie 6 4 2 2 6" xfId="56760"/>
    <cellStyle name="Sortie 6 4 2 2 7" xfId="56761"/>
    <cellStyle name="Sortie 6 4 2 2 8" xfId="56762"/>
    <cellStyle name="Sortie 6 4 2 2 9" xfId="56763"/>
    <cellStyle name="Sortie 6 4 2 3" xfId="56764"/>
    <cellStyle name="Sortie 6 4 2 4" xfId="56765"/>
    <cellStyle name="Sortie 6 4 2 5" xfId="56766"/>
    <cellStyle name="Sortie 6 4 2 6" xfId="56767"/>
    <cellStyle name="Sortie 6 4 2 7" xfId="56768"/>
    <cellStyle name="Sortie 6 4 2 8" xfId="56769"/>
    <cellStyle name="Sortie 6 4 2 9" xfId="56770"/>
    <cellStyle name="Sortie 6 4 3" xfId="56771"/>
    <cellStyle name="Sortie 6 4 3 10" xfId="56772"/>
    <cellStyle name="Sortie 6 4 3 2" xfId="56773"/>
    <cellStyle name="Sortie 6 4 3 2 2" xfId="56774"/>
    <cellStyle name="Sortie 6 4 3 2 3" xfId="56775"/>
    <cellStyle name="Sortie 6 4 3 2 4" xfId="56776"/>
    <cellStyle name="Sortie 6 4 3 2 5" xfId="56777"/>
    <cellStyle name="Sortie 6 4 3 2 6" xfId="56778"/>
    <cellStyle name="Sortie 6 4 3 2 7" xfId="56779"/>
    <cellStyle name="Sortie 6 4 3 2 8" xfId="56780"/>
    <cellStyle name="Sortie 6 4 3 2 9" xfId="56781"/>
    <cellStyle name="Sortie 6 4 3 3" xfId="56782"/>
    <cellStyle name="Sortie 6 4 3 4" xfId="56783"/>
    <cellStyle name="Sortie 6 4 3 5" xfId="56784"/>
    <cellStyle name="Sortie 6 4 3 6" xfId="56785"/>
    <cellStyle name="Sortie 6 4 3 7" xfId="56786"/>
    <cellStyle name="Sortie 6 4 3 8" xfId="56787"/>
    <cellStyle name="Sortie 6 4 3 9" xfId="56788"/>
    <cellStyle name="Sortie 6 4 4" xfId="56789"/>
    <cellStyle name="Sortie 6 4 4 2" xfId="56790"/>
    <cellStyle name="Sortie 6 4 4 3" xfId="56791"/>
    <cellStyle name="Sortie 6 4 4 4" xfId="56792"/>
    <cellStyle name="Sortie 6 4 4 5" xfId="56793"/>
    <cellStyle name="Sortie 6 4 4 6" xfId="56794"/>
    <cellStyle name="Sortie 6 4 4 7" xfId="56795"/>
    <cellStyle name="Sortie 6 4 4 8" xfId="56796"/>
    <cellStyle name="Sortie 6 4 4 9" xfId="56797"/>
    <cellStyle name="Sortie 6 4 5" xfId="56798"/>
    <cellStyle name="Sortie 6 4 5 2" xfId="56799"/>
    <cellStyle name="Sortie 6 4 5 3" xfId="56800"/>
    <cellStyle name="Sortie 6 4 5 4" xfId="56801"/>
    <cellStyle name="Sortie 6 4 5 5" xfId="56802"/>
    <cellStyle name="Sortie 6 4 5 6" xfId="56803"/>
    <cellStyle name="Sortie 6 4 5 7" xfId="56804"/>
    <cellStyle name="Sortie 6 4 5 8" xfId="56805"/>
    <cellStyle name="Sortie 6 4 5 9" xfId="56806"/>
    <cellStyle name="Sortie 6 4 6" xfId="56807"/>
    <cellStyle name="Sortie 6 4 6 2" xfId="56808"/>
    <cellStyle name="Sortie 6 4 6 3" xfId="56809"/>
    <cellStyle name="Sortie 6 4 6 4" xfId="56810"/>
    <cellStyle name="Sortie 6 4 6 5" xfId="56811"/>
    <cellStyle name="Sortie 6 4 6 6" xfId="56812"/>
    <cellStyle name="Sortie 6 4 7" xfId="56813"/>
    <cellStyle name="Sortie 6 4 7 2" xfId="56814"/>
    <cellStyle name="Sortie 6 4 7 3" xfId="56815"/>
    <cellStyle name="Sortie 6 4 7 4" xfId="56816"/>
    <cellStyle name="Sortie 6 4 7 5" xfId="56817"/>
    <cellStyle name="Sortie 6 4 7 6" xfId="56818"/>
    <cellStyle name="Sortie 6 4 8" xfId="56819"/>
    <cellStyle name="Sortie 6 4 9" xfId="56820"/>
    <cellStyle name="Sortie 6 5" xfId="56821"/>
    <cellStyle name="Sortie 6 5 2" xfId="56822"/>
    <cellStyle name="Sortie 6 5 3" xfId="56823"/>
    <cellStyle name="Sortie 6 5 4" xfId="56824"/>
    <cellStyle name="Sortie 6 5 5" xfId="56825"/>
    <cellStyle name="Sortie 6 5 6" xfId="56826"/>
    <cellStyle name="Sortie 6 5 7" xfId="56827"/>
    <cellStyle name="Sortie 6 5 8" xfId="56828"/>
    <cellStyle name="Sortie 6 5 9" xfId="56829"/>
    <cellStyle name="Sortie 6 6" xfId="56830"/>
    <cellStyle name="Sortie 6 6 2" xfId="56831"/>
    <cellStyle name="Sortie 6 6 3" xfId="56832"/>
    <cellStyle name="Sortie 6 6 4" xfId="56833"/>
    <cellStyle name="Sortie 6 6 5" xfId="56834"/>
    <cellStyle name="Sortie 6 6 6" xfId="56835"/>
    <cellStyle name="Sortie 6 6 7" xfId="56836"/>
    <cellStyle name="Sortie 6 6 8" xfId="56837"/>
    <cellStyle name="Sortie 6 6 9" xfId="56838"/>
    <cellStyle name="Sortie 6 7" xfId="56839"/>
    <cellStyle name="Sortie 6 7 2" xfId="56840"/>
    <cellStyle name="Sortie 6 7 3" xfId="56841"/>
    <cellStyle name="Sortie 6 7 4" xfId="56842"/>
    <cellStyle name="Sortie 6 7 5" xfId="56843"/>
    <cellStyle name="Sortie 6 7 6" xfId="56844"/>
    <cellStyle name="Sortie 6 8" xfId="56845"/>
    <cellStyle name="Sortie 7" xfId="56846"/>
    <cellStyle name="Sortie 7 2" xfId="56847"/>
    <cellStyle name="Sortie 7 2 2" xfId="56848"/>
    <cellStyle name="Sortie 7 2 2 2" xfId="56849"/>
    <cellStyle name="Sortie 7 2 2 2 10" xfId="56850"/>
    <cellStyle name="Sortie 7 2 2 2 11" xfId="56851"/>
    <cellStyle name="Sortie 7 2 2 2 12" xfId="56852"/>
    <cellStyle name="Sortie 7 2 2 2 13" xfId="56853"/>
    <cellStyle name="Sortie 7 2 2 2 14" xfId="56854"/>
    <cellStyle name="Sortie 7 2 2 2 15" xfId="56855"/>
    <cellStyle name="Sortie 7 2 2 2 2" xfId="56856"/>
    <cellStyle name="Sortie 7 2 2 2 2 10" xfId="56857"/>
    <cellStyle name="Sortie 7 2 2 2 2 2" xfId="56858"/>
    <cellStyle name="Sortie 7 2 2 2 2 2 2" xfId="56859"/>
    <cellStyle name="Sortie 7 2 2 2 2 2 3" xfId="56860"/>
    <cellStyle name="Sortie 7 2 2 2 2 2 4" xfId="56861"/>
    <cellStyle name="Sortie 7 2 2 2 2 2 5" xfId="56862"/>
    <cellStyle name="Sortie 7 2 2 2 2 2 6" xfId="56863"/>
    <cellStyle name="Sortie 7 2 2 2 2 2 7" xfId="56864"/>
    <cellStyle name="Sortie 7 2 2 2 2 2 8" xfId="56865"/>
    <cellStyle name="Sortie 7 2 2 2 2 2 9" xfId="56866"/>
    <cellStyle name="Sortie 7 2 2 2 2 3" xfId="56867"/>
    <cellStyle name="Sortie 7 2 2 2 2 4" xfId="56868"/>
    <cellStyle name="Sortie 7 2 2 2 2 5" xfId="56869"/>
    <cellStyle name="Sortie 7 2 2 2 2 6" xfId="56870"/>
    <cellStyle name="Sortie 7 2 2 2 2 7" xfId="56871"/>
    <cellStyle name="Sortie 7 2 2 2 2 8" xfId="56872"/>
    <cellStyle name="Sortie 7 2 2 2 2 9" xfId="56873"/>
    <cellStyle name="Sortie 7 2 2 2 3" xfId="56874"/>
    <cellStyle name="Sortie 7 2 2 2 3 10" xfId="56875"/>
    <cellStyle name="Sortie 7 2 2 2 3 2" xfId="56876"/>
    <cellStyle name="Sortie 7 2 2 2 3 2 2" xfId="56877"/>
    <cellStyle name="Sortie 7 2 2 2 3 2 3" xfId="56878"/>
    <cellStyle name="Sortie 7 2 2 2 3 2 4" xfId="56879"/>
    <cellStyle name="Sortie 7 2 2 2 3 2 5" xfId="56880"/>
    <cellStyle name="Sortie 7 2 2 2 3 2 6" xfId="56881"/>
    <cellStyle name="Sortie 7 2 2 2 3 2 7" xfId="56882"/>
    <cellStyle name="Sortie 7 2 2 2 3 2 8" xfId="56883"/>
    <cellStyle name="Sortie 7 2 2 2 3 2 9" xfId="56884"/>
    <cellStyle name="Sortie 7 2 2 2 3 3" xfId="56885"/>
    <cellStyle name="Sortie 7 2 2 2 3 4" xfId="56886"/>
    <cellStyle name="Sortie 7 2 2 2 3 5" xfId="56887"/>
    <cellStyle name="Sortie 7 2 2 2 3 6" xfId="56888"/>
    <cellStyle name="Sortie 7 2 2 2 3 7" xfId="56889"/>
    <cellStyle name="Sortie 7 2 2 2 3 8" xfId="56890"/>
    <cellStyle name="Sortie 7 2 2 2 3 9" xfId="56891"/>
    <cellStyle name="Sortie 7 2 2 2 4" xfId="56892"/>
    <cellStyle name="Sortie 7 2 2 2 4 2" xfId="56893"/>
    <cellStyle name="Sortie 7 2 2 2 4 3" xfId="56894"/>
    <cellStyle name="Sortie 7 2 2 2 4 4" xfId="56895"/>
    <cellStyle name="Sortie 7 2 2 2 4 5" xfId="56896"/>
    <cellStyle name="Sortie 7 2 2 2 4 6" xfId="56897"/>
    <cellStyle name="Sortie 7 2 2 2 4 7" xfId="56898"/>
    <cellStyle name="Sortie 7 2 2 2 4 8" xfId="56899"/>
    <cellStyle name="Sortie 7 2 2 2 4 9" xfId="56900"/>
    <cellStyle name="Sortie 7 2 2 2 5" xfId="56901"/>
    <cellStyle name="Sortie 7 2 2 2 5 2" xfId="56902"/>
    <cellStyle name="Sortie 7 2 2 2 5 3" xfId="56903"/>
    <cellStyle name="Sortie 7 2 2 2 5 4" xfId="56904"/>
    <cellStyle name="Sortie 7 2 2 2 5 5" xfId="56905"/>
    <cellStyle name="Sortie 7 2 2 2 5 6" xfId="56906"/>
    <cellStyle name="Sortie 7 2 2 2 5 7" xfId="56907"/>
    <cellStyle name="Sortie 7 2 2 2 5 8" xfId="56908"/>
    <cellStyle name="Sortie 7 2 2 2 5 9" xfId="56909"/>
    <cellStyle name="Sortie 7 2 2 2 6" xfId="56910"/>
    <cellStyle name="Sortie 7 2 2 2 6 2" xfId="56911"/>
    <cellStyle name="Sortie 7 2 2 2 6 3" xfId="56912"/>
    <cellStyle name="Sortie 7 2 2 2 6 4" xfId="56913"/>
    <cellStyle name="Sortie 7 2 2 2 6 5" xfId="56914"/>
    <cellStyle name="Sortie 7 2 2 2 6 6" xfId="56915"/>
    <cellStyle name="Sortie 7 2 2 2 7" xfId="56916"/>
    <cellStyle name="Sortie 7 2 2 2 7 2" xfId="56917"/>
    <cellStyle name="Sortie 7 2 2 2 7 3" xfId="56918"/>
    <cellStyle name="Sortie 7 2 2 2 7 4" xfId="56919"/>
    <cellStyle name="Sortie 7 2 2 2 7 5" xfId="56920"/>
    <cellStyle name="Sortie 7 2 2 2 7 6" xfId="56921"/>
    <cellStyle name="Sortie 7 2 2 2 8" xfId="56922"/>
    <cellStyle name="Sortie 7 2 2 2 9" xfId="56923"/>
    <cellStyle name="Sortie 7 2 2 3" xfId="56924"/>
    <cellStyle name="Sortie 7 2 2 3 2" xfId="56925"/>
    <cellStyle name="Sortie 7 2 2 3 3" xfId="56926"/>
    <cellStyle name="Sortie 7 2 2 3 4" xfId="56927"/>
    <cellStyle name="Sortie 7 2 2 3 5" xfId="56928"/>
    <cellStyle name="Sortie 7 2 2 3 6" xfId="56929"/>
    <cellStyle name="Sortie 7 2 2 3 7" xfId="56930"/>
    <cellStyle name="Sortie 7 2 2 3 8" xfId="56931"/>
    <cellStyle name="Sortie 7 2 2 3 9" xfId="56932"/>
    <cellStyle name="Sortie 7 2 2 4" xfId="56933"/>
    <cellStyle name="Sortie 7 2 2 4 2" xfId="56934"/>
    <cellStyle name="Sortie 7 2 2 4 3" xfId="56935"/>
    <cellStyle name="Sortie 7 2 2 4 4" xfId="56936"/>
    <cellStyle name="Sortie 7 2 2 4 5" xfId="56937"/>
    <cellStyle name="Sortie 7 2 2 4 6" xfId="56938"/>
    <cellStyle name="Sortie 7 2 2 4 7" xfId="56939"/>
    <cellStyle name="Sortie 7 2 2 4 8" xfId="56940"/>
    <cellStyle name="Sortie 7 2 2 4 9" xfId="56941"/>
    <cellStyle name="Sortie 7 2 2 5" xfId="56942"/>
    <cellStyle name="Sortie 7 2 2 5 2" xfId="56943"/>
    <cellStyle name="Sortie 7 2 2 5 3" xfId="56944"/>
    <cellStyle name="Sortie 7 2 2 5 4" xfId="56945"/>
    <cellStyle name="Sortie 7 2 2 5 5" xfId="56946"/>
    <cellStyle name="Sortie 7 2 2 5 6" xfId="56947"/>
    <cellStyle name="Sortie 7 2 2 6" xfId="56948"/>
    <cellStyle name="Sortie 7 2 3" xfId="56949"/>
    <cellStyle name="Sortie 7 2 3 10" xfId="56950"/>
    <cellStyle name="Sortie 7 2 3 11" xfId="56951"/>
    <cellStyle name="Sortie 7 2 3 12" xfId="56952"/>
    <cellStyle name="Sortie 7 2 3 13" xfId="56953"/>
    <cellStyle name="Sortie 7 2 3 14" xfId="56954"/>
    <cellStyle name="Sortie 7 2 3 15" xfId="56955"/>
    <cellStyle name="Sortie 7 2 3 2" xfId="56956"/>
    <cellStyle name="Sortie 7 2 3 2 10" xfId="56957"/>
    <cellStyle name="Sortie 7 2 3 2 2" xfId="56958"/>
    <cellStyle name="Sortie 7 2 3 2 2 2" xfId="56959"/>
    <cellStyle name="Sortie 7 2 3 2 2 3" xfId="56960"/>
    <cellStyle name="Sortie 7 2 3 2 2 4" xfId="56961"/>
    <cellStyle name="Sortie 7 2 3 2 2 5" xfId="56962"/>
    <cellStyle name="Sortie 7 2 3 2 2 6" xfId="56963"/>
    <cellStyle name="Sortie 7 2 3 2 2 7" xfId="56964"/>
    <cellStyle name="Sortie 7 2 3 2 2 8" xfId="56965"/>
    <cellStyle name="Sortie 7 2 3 2 2 9" xfId="56966"/>
    <cellStyle name="Sortie 7 2 3 2 3" xfId="56967"/>
    <cellStyle name="Sortie 7 2 3 2 4" xfId="56968"/>
    <cellStyle name="Sortie 7 2 3 2 5" xfId="56969"/>
    <cellStyle name="Sortie 7 2 3 2 6" xfId="56970"/>
    <cellStyle name="Sortie 7 2 3 2 7" xfId="56971"/>
    <cellStyle name="Sortie 7 2 3 2 8" xfId="56972"/>
    <cellStyle name="Sortie 7 2 3 2 9" xfId="56973"/>
    <cellStyle name="Sortie 7 2 3 3" xfId="56974"/>
    <cellStyle name="Sortie 7 2 3 3 10" xfId="56975"/>
    <cellStyle name="Sortie 7 2 3 3 2" xfId="56976"/>
    <cellStyle name="Sortie 7 2 3 3 2 2" xfId="56977"/>
    <cellStyle name="Sortie 7 2 3 3 2 3" xfId="56978"/>
    <cellStyle name="Sortie 7 2 3 3 2 4" xfId="56979"/>
    <cellStyle name="Sortie 7 2 3 3 2 5" xfId="56980"/>
    <cellStyle name="Sortie 7 2 3 3 2 6" xfId="56981"/>
    <cellStyle name="Sortie 7 2 3 3 2 7" xfId="56982"/>
    <cellStyle name="Sortie 7 2 3 3 2 8" xfId="56983"/>
    <cellStyle name="Sortie 7 2 3 3 2 9" xfId="56984"/>
    <cellStyle name="Sortie 7 2 3 3 3" xfId="56985"/>
    <cellStyle name="Sortie 7 2 3 3 4" xfId="56986"/>
    <cellStyle name="Sortie 7 2 3 3 5" xfId="56987"/>
    <cellStyle name="Sortie 7 2 3 3 6" xfId="56988"/>
    <cellStyle name="Sortie 7 2 3 3 7" xfId="56989"/>
    <cellStyle name="Sortie 7 2 3 3 8" xfId="56990"/>
    <cellStyle name="Sortie 7 2 3 3 9" xfId="56991"/>
    <cellStyle name="Sortie 7 2 3 4" xfId="56992"/>
    <cellStyle name="Sortie 7 2 3 4 2" xfId="56993"/>
    <cellStyle name="Sortie 7 2 3 4 3" xfId="56994"/>
    <cellStyle name="Sortie 7 2 3 4 4" xfId="56995"/>
    <cellStyle name="Sortie 7 2 3 4 5" xfId="56996"/>
    <cellStyle name="Sortie 7 2 3 4 6" xfId="56997"/>
    <cellStyle name="Sortie 7 2 3 4 7" xfId="56998"/>
    <cellStyle name="Sortie 7 2 3 4 8" xfId="56999"/>
    <cellStyle name="Sortie 7 2 3 4 9" xfId="57000"/>
    <cellStyle name="Sortie 7 2 3 5" xfId="57001"/>
    <cellStyle name="Sortie 7 2 3 5 2" xfId="57002"/>
    <cellStyle name="Sortie 7 2 3 5 3" xfId="57003"/>
    <cellStyle name="Sortie 7 2 3 5 4" xfId="57004"/>
    <cellStyle name="Sortie 7 2 3 5 5" xfId="57005"/>
    <cellStyle name="Sortie 7 2 3 5 6" xfId="57006"/>
    <cellStyle name="Sortie 7 2 3 5 7" xfId="57007"/>
    <cellStyle name="Sortie 7 2 3 5 8" xfId="57008"/>
    <cellStyle name="Sortie 7 2 3 5 9" xfId="57009"/>
    <cellStyle name="Sortie 7 2 3 6" xfId="57010"/>
    <cellStyle name="Sortie 7 2 3 6 2" xfId="57011"/>
    <cellStyle name="Sortie 7 2 3 6 3" xfId="57012"/>
    <cellStyle name="Sortie 7 2 3 6 4" xfId="57013"/>
    <cellStyle name="Sortie 7 2 3 6 5" xfId="57014"/>
    <cellStyle name="Sortie 7 2 3 6 6" xfId="57015"/>
    <cellStyle name="Sortie 7 2 3 7" xfId="57016"/>
    <cellStyle name="Sortie 7 2 3 7 2" xfId="57017"/>
    <cellStyle name="Sortie 7 2 3 7 3" xfId="57018"/>
    <cellStyle name="Sortie 7 2 3 7 4" xfId="57019"/>
    <cellStyle name="Sortie 7 2 3 7 5" xfId="57020"/>
    <cellStyle name="Sortie 7 2 3 7 6" xfId="57021"/>
    <cellStyle name="Sortie 7 2 3 8" xfId="57022"/>
    <cellStyle name="Sortie 7 2 3 9" xfId="57023"/>
    <cellStyle name="Sortie 7 2 4" xfId="57024"/>
    <cellStyle name="Sortie 7 2 4 2" xfId="57025"/>
    <cellStyle name="Sortie 7 2 4 3" xfId="57026"/>
    <cellStyle name="Sortie 7 2 4 4" xfId="57027"/>
    <cellStyle name="Sortie 7 2 4 5" xfId="57028"/>
    <cellStyle name="Sortie 7 2 4 6" xfId="57029"/>
    <cellStyle name="Sortie 7 2 4 7" xfId="57030"/>
    <cellStyle name="Sortie 7 2 4 8" xfId="57031"/>
    <cellStyle name="Sortie 7 2 4 9" xfId="57032"/>
    <cellStyle name="Sortie 7 2 5" xfId="57033"/>
    <cellStyle name="Sortie 7 2 5 2" xfId="57034"/>
    <cellStyle name="Sortie 7 2 5 3" xfId="57035"/>
    <cellStyle name="Sortie 7 2 5 4" xfId="57036"/>
    <cellStyle name="Sortie 7 2 5 5" xfId="57037"/>
    <cellStyle name="Sortie 7 2 5 6" xfId="57038"/>
    <cellStyle name="Sortie 7 2 5 7" xfId="57039"/>
    <cellStyle name="Sortie 7 2 5 8" xfId="57040"/>
    <cellStyle name="Sortie 7 2 5 9" xfId="57041"/>
    <cellStyle name="Sortie 7 2 6" xfId="57042"/>
    <cellStyle name="Sortie 7 2 6 2" xfId="57043"/>
    <cellStyle name="Sortie 7 2 6 3" xfId="57044"/>
    <cellStyle name="Sortie 7 2 6 4" xfId="57045"/>
    <cellStyle name="Sortie 7 2 6 5" xfId="57046"/>
    <cellStyle name="Sortie 7 2 6 6" xfId="57047"/>
    <cellStyle name="Sortie 7 2 7" xfId="57048"/>
    <cellStyle name="Sortie 7 3" xfId="57049"/>
    <cellStyle name="Sortie 7 3 2" xfId="57050"/>
    <cellStyle name="Sortie 7 3 2 10" xfId="57051"/>
    <cellStyle name="Sortie 7 3 2 11" xfId="57052"/>
    <cellStyle name="Sortie 7 3 2 12" xfId="57053"/>
    <cellStyle name="Sortie 7 3 2 13" xfId="57054"/>
    <cellStyle name="Sortie 7 3 2 14" xfId="57055"/>
    <cellStyle name="Sortie 7 3 2 15" xfId="57056"/>
    <cellStyle name="Sortie 7 3 2 2" xfId="57057"/>
    <cellStyle name="Sortie 7 3 2 2 10" xfId="57058"/>
    <cellStyle name="Sortie 7 3 2 2 2" xfId="57059"/>
    <cellStyle name="Sortie 7 3 2 2 2 2" xfId="57060"/>
    <cellStyle name="Sortie 7 3 2 2 2 3" xfId="57061"/>
    <cellStyle name="Sortie 7 3 2 2 2 4" xfId="57062"/>
    <cellStyle name="Sortie 7 3 2 2 2 5" xfId="57063"/>
    <cellStyle name="Sortie 7 3 2 2 2 6" xfId="57064"/>
    <cellStyle name="Sortie 7 3 2 2 2 7" xfId="57065"/>
    <cellStyle name="Sortie 7 3 2 2 2 8" xfId="57066"/>
    <cellStyle name="Sortie 7 3 2 2 2 9" xfId="57067"/>
    <cellStyle name="Sortie 7 3 2 2 3" xfId="57068"/>
    <cellStyle name="Sortie 7 3 2 2 4" xfId="57069"/>
    <cellStyle name="Sortie 7 3 2 2 5" xfId="57070"/>
    <cellStyle name="Sortie 7 3 2 2 6" xfId="57071"/>
    <cellStyle name="Sortie 7 3 2 2 7" xfId="57072"/>
    <cellStyle name="Sortie 7 3 2 2 8" xfId="57073"/>
    <cellStyle name="Sortie 7 3 2 2 9" xfId="57074"/>
    <cellStyle name="Sortie 7 3 2 3" xfId="57075"/>
    <cellStyle name="Sortie 7 3 2 3 10" xfId="57076"/>
    <cellStyle name="Sortie 7 3 2 3 2" xfId="57077"/>
    <cellStyle name="Sortie 7 3 2 3 2 2" xfId="57078"/>
    <cellStyle name="Sortie 7 3 2 3 2 3" xfId="57079"/>
    <cellStyle name="Sortie 7 3 2 3 2 4" xfId="57080"/>
    <cellStyle name="Sortie 7 3 2 3 2 5" xfId="57081"/>
    <cellStyle name="Sortie 7 3 2 3 2 6" xfId="57082"/>
    <cellStyle name="Sortie 7 3 2 3 2 7" xfId="57083"/>
    <cellStyle name="Sortie 7 3 2 3 2 8" xfId="57084"/>
    <cellStyle name="Sortie 7 3 2 3 2 9" xfId="57085"/>
    <cellStyle name="Sortie 7 3 2 3 3" xfId="57086"/>
    <cellStyle name="Sortie 7 3 2 3 4" xfId="57087"/>
    <cellStyle name="Sortie 7 3 2 3 5" xfId="57088"/>
    <cellStyle name="Sortie 7 3 2 3 6" xfId="57089"/>
    <cellStyle name="Sortie 7 3 2 3 7" xfId="57090"/>
    <cellStyle name="Sortie 7 3 2 3 8" xfId="57091"/>
    <cellStyle name="Sortie 7 3 2 3 9" xfId="57092"/>
    <cellStyle name="Sortie 7 3 2 4" xfId="57093"/>
    <cellStyle name="Sortie 7 3 2 4 2" xfId="57094"/>
    <cellStyle name="Sortie 7 3 2 4 3" xfId="57095"/>
    <cellStyle name="Sortie 7 3 2 4 4" xfId="57096"/>
    <cellStyle name="Sortie 7 3 2 4 5" xfId="57097"/>
    <cellStyle name="Sortie 7 3 2 4 6" xfId="57098"/>
    <cellStyle name="Sortie 7 3 2 4 7" xfId="57099"/>
    <cellStyle name="Sortie 7 3 2 4 8" xfId="57100"/>
    <cellStyle name="Sortie 7 3 2 4 9" xfId="57101"/>
    <cellStyle name="Sortie 7 3 2 5" xfId="57102"/>
    <cellStyle name="Sortie 7 3 2 5 2" xfId="57103"/>
    <cellStyle name="Sortie 7 3 2 5 3" xfId="57104"/>
    <cellStyle name="Sortie 7 3 2 5 4" xfId="57105"/>
    <cellStyle name="Sortie 7 3 2 5 5" xfId="57106"/>
    <cellStyle name="Sortie 7 3 2 5 6" xfId="57107"/>
    <cellStyle name="Sortie 7 3 2 5 7" xfId="57108"/>
    <cellStyle name="Sortie 7 3 2 5 8" xfId="57109"/>
    <cellStyle name="Sortie 7 3 2 5 9" xfId="57110"/>
    <cellStyle name="Sortie 7 3 2 6" xfId="57111"/>
    <cellStyle name="Sortie 7 3 2 6 2" xfId="57112"/>
    <cellStyle name="Sortie 7 3 2 6 3" xfId="57113"/>
    <cellStyle name="Sortie 7 3 2 6 4" xfId="57114"/>
    <cellStyle name="Sortie 7 3 2 6 5" xfId="57115"/>
    <cellStyle name="Sortie 7 3 2 6 6" xfId="57116"/>
    <cellStyle name="Sortie 7 3 2 7" xfId="57117"/>
    <cellStyle name="Sortie 7 3 2 7 2" xfId="57118"/>
    <cellStyle name="Sortie 7 3 2 7 3" xfId="57119"/>
    <cellStyle name="Sortie 7 3 2 7 4" xfId="57120"/>
    <cellStyle name="Sortie 7 3 2 7 5" xfId="57121"/>
    <cellStyle name="Sortie 7 3 2 7 6" xfId="57122"/>
    <cellStyle name="Sortie 7 3 2 8" xfId="57123"/>
    <cellStyle name="Sortie 7 3 2 9" xfId="57124"/>
    <cellStyle name="Sortie 7 3 3" xfId="57125"/>
    <cellStyle name="Sortie 7 3 3 2" xfId="57126"/>
    <cellStyle name="Sortie 7 3 3 3" xfId="57127"/>
    <cellStyle name="Sortie 7 3 3 4" xfId="57128"/>
    <cellStyle name="Sortie 7 3 3 5" xfId="57129"/>
    <cellStyle name="Sortie 7 3 3 6" xfId="57130"/>
    <cellStyle name="Sortie 7 3 3 7" xfId="57131"/>
    <cellStyle name="Sortie 7 3 3 8" xfId="57132"/>
    <cellStyle name="Sortie 7 3 3 9" xfId="57133"/>
    <cellStyle name="Sortie 7 3 4" xfId="57134"/>
    <cellStyle name="Sortie 7 3 4 2" xfId="57135"/>
    <cellStyle name="Sortie 7 3 4 3" xfId="57136"/>
    <cellStyle name="Sortie 7 3 4 4" xfId="57137"/>
    <cellStyle name="Sortie 7 3 4 5" xfId="57138"/>
    <cellStyle name="Sortie 7 3 4 6" xfId="57139"/>
    <cellStyle name="Sortie 7 3 4 7" xfId="57140"/>
    <cellStyle name="Sortie 7 3 4 8" xfId="57141"/>
    <cellStyle name="Sortie 7 3 4 9" xfId="57142"/>
    <cellStyle name="Sortie 7 3 5" xfId="57143"/>
    <cellStyle name="Sortie 7 3 5 2" xfId="57144"/>
    <cellStyle name="Sortie 7 3 5 3" xfId="57145"/>
    <cellStyle name="Sortie 7 3 5 4" xfId="57146"/>
    <cellStyle name="Sortie 7 3 5 5" xfId="57147"/>
    <cellStyle name="Sortie 7 3 5 6" xfId="57148"/>
    <cellStyle name="Sortie 7 3 6" xfId="57149"/>
    <cellStyle name="Sortie 7 4" xfId="57150"/>
    <cellStyle name="Sortie 7 4 10" xfId="57151"/>
    <cellStyle name="Sortie 7 4 11" xfId="57152"/>
    <cellStyle name="Sortie 7 4 12" xfId="57153"/>
    <cellStyle name="Sortie 7 4 13" xfId="57154"/>
    <cellStyle name="Sortie 7 4 14" xfId="57155"/>
    <cellStyle name="Sortie 7 4 15" xfId="57156"/>
    <cellStyle name="Sortie 7 4 2" xfId="57157"/>
    <cellStyle name="Sortie 7 4 2 10" xfId="57158"/>
    <cellStyle name="Sortie 7 4 2 2" xfId="57159"/>
    <cellStyle name="Sortie 7 4 2 2 2" xfId="57160"/>
    <cellStyle name="Sortie 7 4 2 2 3" xfId="57161"/>
    <cellStyle name="Sortie 7 4 2 2 4" xfId="57162"/>
    <cellStyle name="Sortie 7 4 2 2 5" xfId="57163"/>
    <cellStyle name="Sortie 7 4 2 2 6" xfId="57164"/>
    <cellStyle name="Sortie 7 4 2 2 7" xfId="57165"/>
    <cellStyle name="Sortie 7 4 2 2 8" xfId="57166"/>
    <cellStyle name="Sortie 7 4 2 2 9" xfId="57167"/>
    <cellStyle name="Sortie 7 4 2 3" xfId="57168"/>
    <cellStyle name="Sortie 7 4 2 4" xfId="57169"/>
    <cellStyle name="Sortie 7 4 2 5" xfId="57170"/>
    <cellStyle name="Sortie 7 4 2 6" xfId="57171"/>
    <cellStyle name="Sortie 7 4 2 7" xfId="57172"/>
    <cellStyle name="Sortie 7 4 2 8" xfId="57173"/>
    <cellStyle name="Sortie 7 4 2 9" xfId="57174"/>
    <cellStyle name="Sortie 7 4 3" xfId="57175"/>
    <cellStyle name="Sortie 7 4 3 10" xfId="57176"/>
    <cellStyle name="Sortie 7 4 3 2" xfId="57177"/>
    <cellStyle name="Sortie 7 4 3 2 2" xfId="57178"/>
    <cellStyle name="Sortie 7 4 3 2 3" xfId="57179"/>
    <cellStyle name="Sortie 7 4 3 2 4" xfId="57180"/>
    <cellStyle name="Sortie 7 4 3 2 5" xfId="57181"/>
    <cellStyle name="Sortie 7 4 3 2 6" xfId="57182"/>
    <cellStyle name="Sortie 7 4 3 2 7" xfId="57183"/>
    <cellStyle name="Sortie 7 4 3 2 8" xfId="57184"/>
    <cellStyle name="Sortie 7 4 3 2 9" xfId="57185"/>
    <cellStyle name="Sortie 7 4 3 3" xfId="57186"/>
    <cellStyle name="Sortie 7 4 3 4" xfId="57187"/>
    <cellStyle name="Sortie 7 4 3 5" xfId="57188"/>
    <cellStyle name="Sortie 7 4 3 6" xfId="57189"/>
    <cellStyle name="Sortie 7 4 3 7" xfId="57190"/>
    <cellStyle name="Sortie 7 4 3 8" xfId="57191"/>
    <cellStyle name="Sortie 7 4 3 9" xfId="57192"/>
    <cellStyle name="Sortie 7 4 4" xfId="57193"/>
    <cellStyle name="Sortie 7 4 4 2" xfId="57194"/>
    <cellStyle name="Sortie 7 4 4 3" xfId="57195"/>
    <cellStyle name="Sortie 7 4 4 4" xfId="57196"/>
    <cellStyle name="Sortie 7 4 4 5" xfId="57197"/>
    <cellStyle name="Sortie 7 4 4 6" xfId="57198"/>
    <cellStyle name="Sortie 7 4 4 7" xfId="57199"/>
    <cellStyle name="Sortie 7 4 4 8" xfId="57200"/>
    <cellStyle name="Sortie 7 4 4 9" xfId="57201"/>
    <cellStyle name="Sortie 7 4 5" xfId="57202"/>
    <cellStyle name="Sortie 7 4 5 2" xfId="57203"/>
    <cellStyle name="Sortie 7 4 5 3" xfId="57204"/>
    <cellStyle name="Sortie 7 4 5 4" xfId="57205"/>
    <cellStyle name="Sortie 7 4 5 5" xfId="57206"/>
    <cellStyle name="Sortie 7 4 5 6" xfId="57207"/>
    <cellStyle name="Sortie 7 4 5 7" xfId="57208"/>
    <cellStyle name="Sortie 7 4 5 8" xfId="57209"/>
    <cellStyle name="Sortie 7 4 5 9" xfId="57210"/>
    <cellStyle name="Sortie 7 4 6" xfId="57211"/>
    <cellStyle name="Sortie 7 4 6 2" xfId="57212"/>
    <cellStyle name="Sortie 7 4 6 3" xfId="57213"/>
    <cellStyle name="Sortie 7 4 6 4" xfId="57214"/>
    <cellStyle name="Sortie 7 4 6 5" xfId="57215"/>
    <cellStyle name="Sortie 7 4 6 6" xfId="57216"/>
    <cellStyle name="Sortie 7 4 7" xfId="57217"/>
    <cellStyle name="Sortie 7 4 7 2" xfId="57218"/>
    <cellStyle name="Sortie 7 4 7 3" xfId="57219"/>
    <cellStyle name="Sortie 7 4 7 4" xfId="57220"/>
    <cellStyle name="Sortie 7 4 7 5" xfId="57221"/>
    <cellStyle name="Sortie 7 4 7 6" xfId="57222"/>
    <cellStyle name="Sortie 7 4 8" xfId="57223"/>
    <cellStyle name="Sortie 7 4 9" xfId="57224"/>
    <cellStyle name="Sortie 7 5" xfId="57225"/>
    <cellStyle name="Sortie 7 5 2" xfId="57226"/>
    <cellStyle name="Sortie 7 5 3" xfId="57227"/>
    <cellStyle name="Sortie 7 5 4" xfId="57228"/>
    <cellStyle name="Sortie 7 5 5" xfId="57229"/>
    <cellStyle name="Sortie 7 5 6" xfId="57230"/>
    <cellStyle name="Sortie 7 5 7" xfId="57231"/>
    <cellStyle name="Sortie 7 5 8" xfId="57232"/>
    <cellStyle name="Sortie 7 5 9" xfId="57233"/>
    <cellStyle name="Sortie 7 6" xfId="57234"/>
    <cellStyle name="Sortie 7 6 2" xfId="57235"/>
    <cellStyle name="Sortie 7 6 3" xfId="57236"/>
    <cellStyle name="Sortie 7 6 4" xfId="57237"/>
    <cellStyle name="Sortie 7 6 5" xfId="57238"/>
    <cellStyle name="Sortie 7 6 6" xfId="57239"/>
    <cellStyle name="Sortie 7 6 7" xfId="57240"/>
    <cellStyle name="Sortie 7 6 8" xfId="57241"/>
    <cellStyle name="Sortie 7 6 9" xfId="57242"/>
    <cellStyle name="Sortie 7 7" xfId="57243"/>
    <cellStyle name="Sortie 7 7 2" xfId="57244"/>
    <cellStyle name="Sortie 7 7 3" xfId="57245"/>
    <cellStyle name="Sortie 7 7 4" xfId="57246"/>
    <cellStyle name="Sortie 7 7 5" xfId="57247"/>
    <cellStyle name="Sortie 7 7 6" xfId="57248"/>
    <cellStyle name="Sortie 7 8" xfId="57249"/>
    <cellStyle name="Sortie 8" xfId="57250"/>
    <cellStyle name="Sortie 8 2" xfId="57251"/>
    <cellStyle name="Sortie 8 2 2" xfId="57252"/>
    <cellStyle name="Sortie 8 2 2 2" xfId="57253"/>
    <cellStyle name="Sortie 8 2 2 2 10" xfId="57254"/>
    <cellStyle name="Sortie 8 2 2 2 11" xfId="57255"/>
    <cellStyle name="Sortie 8 2 2 2 12" xfId="57256"/>
    <cellStyle name="Sortie 8 2 2 2 13" xfId="57257"/>
    <cellStyle name="Sortie 8 2 2 2 14" xfId="57258"/>
    <cellStyle name="Sortie 8 2 2 2 15" xfId="57259"/>
    <cellStyle name="Sortie 8 2 2 2 2" xfId="57260"/>
    <cellStyle name="Sortie 8 2 2 2 2 10" xfId="57261"/>
    <cellStyle name="Sortie 8 2 2 2 2 2" xfId="57262"/>
    <cellStyle name="Sortie 8 2 2 2 2 2 2" xfId="57263"/>
    <cellStyle name="Sortie 8 2 2 2 2 2 3" xfId="57264"/>
    <cellStyle name="Sortie 8 2 2 2 2 2 4" xfId="57265"/>
    <cellStyle name="Sortie 8 2 2 2 2 2 5" xfId="57266"/>
    <cellStyle name="Sortie 8 2 2 2 2 2 6" xfId="57267"/>
    <cellStyle name="Sortie 8 2 2 2 2 2 7" xfId="57268"/>
    <cellStyle name="Sortie 8 2 2 2 2 2 8" xfId="57269"/>
    <cellStyle name="Sortie 8 2 2 2 2 2 9" xfId="57270"/>
    <cellStyle name="Sortie 8 2 2 2 2 3" xfId="57271"/>
    <cellStyle name="Sortie 8 2 2 2 2 4" xfId="57272"/>
    <cellStyle name="Sortie 8 2 2 2 2 5" xfId="57273"/>
    <cellStyle name="Sortie 8 2 2 2 2 6" xfId="57274"/>
    <cellStyle name="Sortie 8 2 2 2 2 7" xfId="57275"/>
    <cellStyle name="Sortie 8 2 2 2 2 8" xfId="57276"/>
    <cellStyle name="Sortie 8 2 2 2 2 9" xfId="57277"/>
    <cellStyle name="Sortie 8 2 2 2 3" xfId="57278"/>
    <cellStyle name="Sortie 8 2 2 2 3 10" xfId="57279"/>
    <cellStyle name="Sortie 8 2 2 2 3 2" xfId="57280"/>
    <cellStyle name="Sortie 8 2 2 2 3 2 2" xfId="57281"/>
    <cellStyle name="Sortie 8 2 2 2 3 2 3" xfId="57282"/>
    <cellStyle name="Sortie 8 2 2 2 3 2 4" xfId="57283"/>
    <cellStyle name="Sortie 8 2 2 2 3 2 5" xfId="57284"/>
    <cellStyle name="Sortie 8 2 2 2 3 2 6" xfId="57285"/>
    <cellStyle name="Sortie 8 2 2 2 3 2 7" xfId="57286"/>
    <cellStyle name="Sortie 8 2 2 2 3 2 8" xfId="57287"/>
    <cellStyle name="Sortie 8 2 2 2 3 2 9" xfId="57288"/>
    <cellStyle name="Sortie 8 2 2 2 3 3" xfId="57289"/>
    <cellStyle name="Sortie 8 2 2 2 3 4" xfId="57290"/>
    <cellStyle name="Sortie 8 2 2 2 3 5" xfId="57291"/>
    <cellStyle name="Sortie 8 2 2 2 3 6" xfId="57292"/>
    <cellStyle name="Sortie 8 2 2 2 3 7" xfId="57293"/>
    <cellStyle name="Sortie 8 2 2 2 3 8" xfId="57294"/>
    <cellStyle name="Sortie 8 2 2 2 3 9" xfId="57295"/>
    <cellStyle name="Sortie 8 2 2 2 4" xfId="57296"/>
    <cellStyle name="Sortie 8 2 2 2 4 2" xfId="57297"/>
    <cellStyle name="Sortie 8 2 2 2 4 3" xfId="57298"/>
    <cellStyle name="Sortie 8 2 2 2 4 4" xfId="57299"/>
    <cellStyle name="Sortie 8 2 2 2 4 5" xfId="57300"/>
    <cellStyle name="Sortie 8 2 2 2 4 6" xfId="57301"/>
    <cellStyle name="Sortie 8 2 2 2 4 7" xfId="57302"/>
    <cellStyle name="Sortie 8 2 2 2 4 8" xfId="57303"/>
    <cellStyle name="Sortie 8 2 2 2 4 9" xfId="57304"/>
    <cellStyle name="Sortie 8 2 2 2 5" xfId="57305"/>
    <cellStyle name="Sortie 8 2 2 2 5 2" xfId="57306"/>
    <cellStyle name="Sortie 8 2 2 2 5 3" xfId="57307"/>
    <cellStyle name="Sortie 8 2 2 2 5 4" xfId="57308"/>
    <cellStyle name="Sortie 8 2 2 2 5 5" xfId="57309"/>
    <cellStyle name="Sortie 8 2 2 2 5 6" xfId="57310"/>
    <cellStyle name="Sortie 8 2 2 2 5 7" xfId="57311"/>
    <cellStyle name="Sortie 8 2 2 2 5 8" xfId="57312"/>
    <cellStyle name="Sortie 8 2 2 2 5 9" xfId="57313"/>
    <cellStyle name="Sortie 8 2 2 2 6" xfId="57314"/>
    <cellStyle name="Sortie 8 2 2 2 6 2" xfId="57315"/>
    <cellStyle name="Sortie 8 2 2 2 6 3" xfId="57316"/>
    <cellStyle name="Sortie 8 2 2 2 6 4" xfId="57317"/>
    <cellStyle name="Sortie 8 2 2 2 6 5" xfId="57318"/>
    <cellStyle name="Sortie 8 2 2 2 6 6" xfId="57319"/>
    <cellStyle name="Sortie 8 2 2 2 7" xfId="57320"/>
    <cellStyle name="Sortie 8 2 2 2 7 2" xfId="57321"/>
    <cellStyle name="Sortie 8 2 2 2 7 3" xfId="57322"/>
    <cellStyle name="Sortie 8 2 2 2 7 4" xfId="57323"/>
    <cellStyle name="Sortie 8 2 2 2 7 5" xfId="57324"/>
    <cellStyle name="Sortie 8 2 2 2 7 6" xfId="57325"/>
    <cellStyle name="Sortie 8 2 2 2 8" xfId="57326"/>
    <cellStyle name="Sortie 8 2 2 2 9" xfId="57327"/>
    <cellStyle name="Sortie 8 2 2 3" xfId="57328"/>
    <cellStyle name="Sortie 8 2 2 3 2" xfId="57329"/>
    <cellStyle name="Sortie 8 2 2 3 3" xfId="57330"/>
    <cellStyle name="Sortie 8 2 2 3 4" xfId="57331"/>
    <cellStyle name="Sortie 8 2 2 3 5" xfId="57332"/>
    <cellStyle name="Sortie 8 2 2 3 6" xfId="57333"/>
    <cellStyle name="Sortie 8 2 2 3 7" xfId="57334"/>
    <cellStyle name="Sortie 8 2 2 3 8" xfId="57335"/>
    <cellStyle name="Sortie 8 2 2 3 9" xfId="57336"/>
    <cellStyle name="Sortie 8 2 2 4" xfId="57337"/>
    <cellStyle name="Sortie 8 2 2 4 2" xfId="57338"/>
    <cellStyle name="Sortie 8 2 2 4 3" xfId="57339"/>
    <cellStyle name="Sortie 8 2 2 4 4" xfId="57340"/>
    <cellStyle name="Sortie 8 2 2 4 5" xfId="57341"/>
    <cellStyle name="Sortie 8 2 2 4 6" xfId="57342"/>
    <cellStyle name="Sortie 8 2 2 4 7" xfId="57343"/>
    <cellStyle name="Sortie 8 2 2 4 8" xfId="57344"/>
    <cellStyle name="Sortie 8 2 2 4 9" xfId="57345"/>
    <cellStyle name="Sortie 8 2 2 5" xfId="57346"/>
    <cellStyle name="Sortie 8 2 2 5 2" xfId="57347"/>
    <cellStyle name="Sortie 8 2 2 5 3" xfId="57348"/>
    <cellStyle name="Sortie 8 2 2 5 4" xfId="57349"/>
    <cellStyle name="Sortie 8 2 2 5 5" xfId="57350"/>
    <cellStyle name="Sortie 8 2 2 5 6" xfId="57351"/>
    <cellStyle name="Sortie 8 2 2 6" xfId="57352"/>
    <cellStyle name="Sortie 8 2 3" xfId="57353"/>
    <cellStyle name="Sortie 8 2 3 10" xfId="57354"/>
    <cellStyle name="Sortie 8 2 3 11" xfId="57355"/>
    <cellStyle name="Sortie 8 2 3 12" xfId="57356"/>
    <cellStyle name="Sortie 8 2 3 13" xfId="57357"/>
    <cellStyle name="Sortie 8 2 3 14" xfId="57358"/>
    <cellStyle name="Sortie 8 2 3 15" xfId="57359"/>
    <cellStyle name="Sortie 8 2 3 2" xfId="57360"/>
    <cellStyle name="Sortie 8 2 3 2 10" xfId="57361"/>
    <cellStyle name="Sortie 8 2 3 2 2" xfId="57362"/>
    <cellStyle name="Sortie 8 2 3 2 2 2" xfId="57363"/>
    <cellStyle name="Sortie 8 2 3 2 2 3" xfId="57364"/>
    <cellStyle name="Sortie 8 2 3 2 2 4" xfId="57365"/>
    <cellStyle name="Sortie 8 2 3 2 2 5" xfId="57366"/>
    <cellStyle name="Sortie 8 2 3 2 2 6" xfId="57367"/>
    <cellStyle name="Sortie 8 2 3 2 2 7" xfId="57368"/>
    <cellStyle name="Sortie 8 2 3 2 2 8" xfId="57369"/>
    <cellStyle name="Sortie 8 2 3 2 2 9" xfId="57370"/>
    <cellStyle name="Sortie 8 2 3 2 3" xfId="57371"/>
    <cellStyle name="Sortie 8 2 3 2 4" xfId="57372"/>
    <cellStyle name="Sortie 8 2 3 2 5" xfId="57373"/>
    <cellStyle name="Sortie 8 2 3 2 6" xfId="57374"/>
    <cellStyle name="Sortie 8 2 3 2 7" xfId="57375"/>
    <cellStyle name="Sortie 8 2 3 2 8" xfId="57376"/>
    <cellStyle name="Sortie 8 2 3 2 9" xfId="57377"/>
    <cellStyle name="Sortie 8 2 3 3" xfId="57378"/>
    <cellStyle name="Sortie 8 2 3 3 10" xfId="57379"/>
    <cellStyle name="Sortie 8 2 3 3 2" xfId="57380"/>
    <cellStyle name="Sortie 8 2 3 3 2 2" xfId="57381"/>
    <cellStyle name="Sortie 8 2 3 3 2 3" xfId="57382"/>
    <cellStyle name="Sortie 8 2 3 3 2 4" xfId="57383"/>
    <cellStyle name="Sortie 8 2 3 3 2 5" xfId="57384"/>
    <cellStyle name="Sortie 8 2 3 3 2 6" xfId="57385"/>
    <cellStyle name="Sortie 8 2 3 3 2 7" xfId="57386"/>
    <cellStyle name="Sortie 8 2 3 3 2 8" xfId="57387"/>
    <cellStyle name="Sortie 8 2 3 3 2 9" xfId="57388"/>
    <cellStyle name="Sortie 8 2 3 3 3" xfId="57389"/>
    <cellStyle name="Sortie 8 2 3 3 4" xfId="57390"/>
    <cellStyle name="Sortie 8 2 3 3 5" xfId="57391"/>
    <cellStyle name="Sortie 8 2 3 3 6" xfId="57392"/>
    <cellStyle name="Sortie 8 2 3 3 7" xfId="57393"/>
    <cellStyle name="Sortie 8 2 3 3 8" xfId="57394"/>
    <cellStyle name="Sortie 8 2 3 3 9" xfId="57395"/>
    <cellStyle name="Sortie 8 2 3 4" xfId="57396"/>
    <cellStyle name="Sortie 8 2 3 4 2" xfId="57397"/>
    <cellStyle name="Sortie 8 2 3 4 3" xfId="57398"/>
    <cellStyle name="Sortie 8 2 3 4 4" xfId="57399"/>
    <cellStyle name="Sortie 8 2 3 4 5" xfId="57400"/>
    <cellStyle name="Sortie 8 2 3 4 6" xfId="57401"/>
    <cellStyle name="Sortie 8 2 3 4 7" xfId="57402"/>
    <cellStyle name="Sortie 8 2 3 4 8" xfId="57403"/>
    <cellStyle name="Sortie 8 2 3 4 9" xfId="57404"/>
    <cellStyle name="Sortie 8 2 3 5" xfId="57405"/>
    <cellStyle name="Sortie 8 2 3 5 2" xfId="57406"/>
    <cellStyle name="Sortie 8 2 3 5 3" xfId="57407"/>
    <cellStyle name="Sortie 8 2 3 5 4" xfId="57408"/>
    <cellStyle name="Sortie 8 2 3 5 5" xfId="57409"/>
    <cellStyle name="Sortie 8 2 3 5 6" xfId="57410"/>
    <cellStyle name="Sortie 8 2 3 5 7" xfId="57411"/>
    <cellStyle name="Sortie 8 2 3 5 8" xfId="57412"/>
    <cellStyle name="Sortie 8 2 3 5 9" xfId="57413"/>
    <cellStyle name="Sortie 8 2 3 6" xfId="57414"/>
    <cellStyle name="Sortie 8 2 3 6 2" xfId="57415"/>
    <cellStyle name="Sortie 8 2 3 6 3" xfId="57416"/>
    <cellStyle name="Sortie 8 2 3 6 4" xfId="57417"/>
    <cellStyle name="Sortie 8 2 3 6 5" xfId="57418"/>
    <cellStyle name="Sortie 8 2 3 6 6" xfId="57419"/>
    <cellStyle name="Sortie 8 2 3 7" xfId="57420"/>
    <cellStyle name="Sortie 8 2 3 7 2" xfId="57421"/>
    <cellStyle name="Sortie 8 2 3 7 3" xfId="57422"/>
    <cellStyle name="Sortie 8 2 3 7 4" xfId="57423"/>
    <cellStyle name="Sortie 8 2 3 7 5" xfId="57424"/>
    <cellStyle name="Sortie 8 2 3 7 6" xfId="57425"/>
    <cellStyle name="Sortie 8 2 3 8" xfId="57426"/>
    <cellStyle name="Sortie 8 2 3 9" xfId="57427"/>
    <cellStyle name="Sortie 8 2 4" xfId="57428"/>
    <cellStyle name="Sortie 8 2 4 2" xfId="57429"/>
    <cellStyle name="Sortie 8 2 4 3" xfId="57430"/>
    <cellStyle name="Sortie 8 2 4 4" xfId="57431"/>
    <cellStyle name="Sortie 8 2 4 5" xfId="57432"/>
    <cellStyle name="Sortie 8 2 4 6" xfId="57433"/>
    <cellStyle name="Sortie 8 2 4 7" xfId="57434"/>
    <cellStyle name="Sortie 8 2 4 8" xfId="57435"/>
    <cellStyle name="Sortie 8 2 4 9" xfId="57436"/>
    <cellStyle name="Sortie 8 2 5" xfId="57437"/>
    <cellStyle name="Sortie 8 2 5 2" xfId="57438"/>
    <cellStyle name="Sortie 8 2 5 3" xfId="57439"/>
    <cellStyle name="Sortie 8 2 5 4" xfId="57440"/>
    <cellStyle name="Sortie 8 2 5 5" xfId="57441"/>
    <cellStyle name="Sortie 8 2 5 6" xfId="57442"/>
    <cellStyle name="Sortie 8 2 5 7" xfId="57443"/>
    <cellStyle name="Sortie 8 2 5 8" xfId="57444"/>
    <cellStyle name="Sortie 8 2 5 9" xfId="57445"/>
    <cellStyle name="Sortie 8 2 6" xfId="57446"/>
    <cellStyle name="Sortie 8 2 6 2" xfId="57447"/>
    <cellStyle name="Sortie 8 2 6 3" xfId="57448"/>
    <cellStyle name="Sortie 8 2 6 4" xfId="57449"/>
    <cellStyle name="Sortie 8 2 6 5" xfId="57450"/>
    <cellStyle name="Sortie 8 2 6 6" xfId="57451"/>
    <cellStyle name="Sortie 8 2 7" xfId="57452"/>
    <cellStyle name="Sortie 8 3" xfId="57453"/>
    <cellStyle name="Sortie 8 3 2" xfId="57454"/>
    <cellStyle name="Sortie 8 3 2 10" xfId="57455"/>
    <cellStyle name="Sortie 8 3 2 11" xfId="57456"/>
    <cellStyle name="Sortie 8 3 2 12" xfId="57457"/>
    <cellStyle name="Sortie 8 3 2 13" xfId="57458"/>
    <cellStyle name="Sortie 8 3 2 14" xfId="57459"/>
    <cellStyle name="Sortie 8 3 2 15" xfId="57460"/>
    <cellStyle name="Sortie 8 3 2 2" xfId="57461"/>
    <cellStyle name="Sortie 8 3 2 2 10" xfId="57462"/>
    <cellStyle name="Sortie 8 3 2 2 2" xfId="57463"/>
    <cellStyle name="Sortie 8 3 2 2 2 2" xfId="57464"/>
    <cellStyle name="Sortie 8 3 2 2 2 3" xfId="57465"/>
    <cellStyle name="Sortie 8 3 2 2 2 4" xfId="57466"/>
    <cellStyle name="Sortie 8 3 2 2 2 5" xfId="57467"/>
    <cellStyle name="Sortie 8 3 2 2 2 6" xfId="57468"/>
    <cellStyle name="Sortie 8 3 2 2 2 7" xfId="57469"/>
    <cellStyle name="Sortie 8 3 2 2 2 8" xfId="57470"/>
    <cellStyle name="Sortie 8 3 2 2 2 9" xfId="57471"/>
    <cellStyle name="Sortie 8 3 2 2 3" xfId="57472"/>
    <cellStyle name="Sortie 8 3 2 2 4" xfId="57473"/>
    <cellStyle name="Sortie 8 3 2 2 5" xfId="57474"/>
    <cellStyle name="Sortie 8 3 2 2 6" xfId="57475"/>
    <cellStyle name="Sortie 8 3 2 2 7" xfId="57476"/>
    <cellStyle name="Sortie 8 3 2 2 8" xfId="57477"/>
    <cellStyle name="Sortie 8 3 2 2 9" xfId="57478"/>
    <cellStyle name="Sortie 8 3 2 3" xfId="57479"/>
    <cellStyle name="Sortie 8 3 2 3 10" xfId="57480"/>
    <cellStyle name="Sortie 8 3 2 3 2" xfId="57481"/>
    <cellStyle name="Sortie 8 3 2 3 2 2" xfId="57482"/>
    <cellStyle name="Sortie 8 3 2 3 2 3" xfId="57483"/>
    <cellStyle name="Sortie 8 3 2 3 2 4" xfId="57484"/>
    <cellStyle name="Sortie 8 3 2 3 2 5" xfId="57485"/>
    <cellStyle name="Sortie 8 3 2 3 2 6" xfId="57486"/>
    <cellStyle name="Sortie 8 3 2 3 2 7" xfId="57487"/>
    <cellStyle name="Sortie 8 3 2 3 2 8" xfId="57488"/>
    <cellStyle name="Sortie 8 3 2 3 2 9" xfId="57489"/>
    <cellStyle name="Sortie 8 3 2 3 3" xfId="57490"/>
    <cellStyle name="Sortie 8 3 2 3 4" xfId="57491"/>
    <cellStyle name="Sortie 8 3 2 3 5" xfId="57492"/>
    <cellStyle name="Sortie 8 3 2 3 6" xfId="57493"/>
    <cellStyle name="Sortie 8 3 2 3 7" xfId="57494"/>
    <cellStyle name="Sortie 8 3 2 3 8" xfId="57495"/>
    <cellStyle name="Sortie 8 3 2 3 9" xfId="57496"/>
    <cellStyle name="Sortie 8 3 2 4" xfId="57497"/>
    <cellStyle name="Sortie 8 3 2 4 2" xfId="57498"/>
    <cellStyle name="Sortie 8 3 2 4 3" xfId="57499"/>
    <cellStyle name="Sortie 8 3 2 4 4" xfId="57500"/>
    <cellStyle name="Sortie 8 3 2 4 5" xfId="57501"/>
    <cellStyle name="Sortie 8 3 2 4 6" xfId="57502"/>
    <cellStyle name="Sortie 8 3 2 4 7" xfId="57503"/>
    <cellStyle name="Sortie 8 3 2 4 8" xfId="57504"/>
    <cellStyle name="Sortie 8 3 2 4 9" xfId="57505"/>
    <cellStyle name="Sortie 8 3 2 5" xfId="57506"/>
    <cellStyle name="Sortie 8 3 2 5 2" xfId="57507"/>
    <cellStyle name="Sortie 8 3 2 5 3" xfId="57508"/>
    <cellStyle name="Sortie 8 3 2 5 4" xfId="57509"/>
    <cellStyle name="Sortie 8 3 2 5 5" xfId="57510"/>
    <cellStyle name="Sortie 8 3 2 5 6" xfId="57511"/>
    <cellStyle name="Sortie 8 3 2 5 7" xfId="57512"/>
    <cellStyle name="Sortie 8 3 2 5 8" xfId="57513"/>
    <cellStyle name="Sortie 8 3 2 5 9" xfId="57514"/>
    <cellStyle name="Sortie 8 3 2 6" xfId="57515"/>
    <cellStyle name="Sortie 8 3 2 6 2" xfId="57516"/>
    <cellStyle name="Sortie 8 3 2 6 3" xfId="57517"/>
    <cellStyle name="Sortie 8 3 2 6 4" xfId="57518"/>
    <cellStyle name="Sortie 8 3 2 6 5" xfId="57519"/>
    <cellStyle name="Sortie 8 3 2 6 6" xfId="57520"/>
    <cellStyle name="Sortie 8 3 2 7" xfId="57521"/>
    <cellStyle name="Sortie 8 3 2 7 2" xfId="57522"/>
    <cellStyle name="Sortie 8 3 2 7 3" xfId="57523"/>
    <cellStyle name="Sortie 8 3 2 7 4" xfId="57524"/>
    <cellStyle name="Sortie 8 3 2 7 5" xfId="57525"/>
    <cellStyle name="Sortie 8 3 2 7 6" xfId="57526"/>
    <cellStyle name="Sortie 8 3 2 8" xfId="57527"/>
    <cellStyle name="Sortie 8 3 2 9" xfId="57528"/>
    <cellStyle name="Sortie 8 3 3" xfId="57529"/>
    <cellStyle name="Sortie 8 3 3 2" xfId="57530"/>
    <cellStyle name="Sortie 8 3 3 3" xfId="57531"/>
    <cellStyle name="Sortie 8 3 3 4" xfId="57532"/>
    <cellStyle name="Sortie 8 3 3 5" xfId="57533"/>
    <cellStyle name="Sortie 8 3 3 6" xfId="57534"/>
    <cellStyle name="Sortie 8 3 3 7" xfId="57535"/>
    <cellStyle name="Sortie 8 3 3 8" xfId="57536"/>
    <cellStyle name="Sortie 8 3 3 9" xfId="57537"/>
    <cellStyle name="Sortie 8 3 4" xfId="57538"/>
    <cellStyle name="Sortie 8 3 4 2" xfId="57539"/>
    <cellStyle name="Sortie 8 3 4 3" xfId="57540"/>
    <cellStyle name="Sortie 8 3 4 4" xfId="57541"/>
    <cellStyle name="Sortie 8 3 4 5" xfId="57542"/>
    <cellStyle name="Sortie 8 3 4 6" xfId="57543"/>
    <cellStyle name="Sortie 8 3 4 7" xfId="57544"/>
    <cellStyle name="Sortie 8 3 4 8" xfId="57545"/>
    <cellStyle name="Sortie 8 3 4 9" xfId="57546"/>
    <cellStyle name="Sortie 8 3 5" xfId="57547"/>
    <cellStyle name="Sortie 8 3 5 2" xfId="57548"/>
    <cellStyle name="Sortie 8 3 5 3" xfId="57549"/>
    <cellStyle name="Sortie 8 3 5 4" xfId="57550"/>
    <cellStyle name="Sortie 8 3 5 5" xfId="57551"/>
    <cellStyle name="Sortie 8 3 5 6" xfId="57552"/>
    <cellStyle name="Sortie 8 3 6" xfId="57553"/>
    <cellStyle name="Sortie 8 4" xfId="57554"/>
    <cellStyle name="Sortie 8 4 10" xfId="57555"/>
    <cellStyle name="Sortie 8 4 11" xfId="57556"/>
    <cellStyle name="Sortie 8 4 12" xfId="57557"/>
    <cellStyle name="Sortie 8 4 13" xfId="57558"/>
    <cellStyle name="Sortie 8 4 14" xfId="57559"/>
    <cellStyle name="Sortie 8 4 15" xfId="57560"/>
    <cellStyle name="Sortie 8 4 2" xfId="57561"/>
    <cellStyle name="Sortie 8 4 2 10" xfId="57562"/>
    <cellStyle name="Sortie 8 4 2 2" xfId="57563"/>
    <cellStyle name="Sortie 8 4 2 2 2" xfId="57564"/>
    <cellStyle name="Sortie 8 4 2 2 3" xfId="57565"/>
    <cellStyle name="Sortie 8 4 2 2 4" xfId="57566"/>
    <cellStyle name="Sortie 8 4 2 2 5" xfId="57567"/>
    <cellStyle name="Sortie 8 4 2 2 6" xfId="57568"/>
    <cellStyle name="Sortie 8 4 2 2 7" xfId="57569"/>
    <cellStyle name="Sortie 8 4 2 2 8" xfId="57570"/>
    <cellStyle name="Sortie 8 4 2 2 9" xfId="57571"/>
    <cellStyle name="Sortie 8 4 2 3" xfId="57572"/>
    <cellStyle name="Sortie 8 4 2 4" xfId="57573"/>
    <cellStyle name="Sortie 8 4 2 5" xfId="57574"/>
    <cellStyle name="Sortie 8 4 2 6" xfId="57575"/>
    <cellStyle name="Sortie 8 4 2 7" xfId="57576"/>
    <cellStyle name="Sortie 8 4 2 8" xfId="57577"/>
    <cellStyle name="Sortie 8 4 2 9" xfId="57578"/>
    <cellStyle name="Sortie 8 4 3" xfId="57579"/>
    <cellStyle name="Sortie 8 4 3 10" xfId="57580"/>
    <cellStyle name="Sortie 8 4 3 2" xfId="57581"/>
    <cellStyle name="Sortie 8 4 3 2 2" xfId="57582"/>
    <cellStyle name="Sortie 8 4 3 2 3" xfId="57583"/>
    <cellStyle name="Sortie 8 4 3 2 4" xfId="57584"/>
    <cellStyle name="Sortie 8 4 3 2 5" xfId="57585"/>
    <cellStyle name="Sortie 8 4 3 2 6" xfId="57586"/>
    <cellStyle name="Sortie 8 4 3 2 7" xfId="57587"/>
    <cellStyle name="Sortie 8 4 3 2 8" xfId="57588"/>
    <cellStyle name="Sortie 8 4 3 2 9" xfId="57589"/>
    <cellStyle name="Sortie 8 4 3 3" xfId="57590"/>
    <cellStyle name="Sortie 8 4 3 4" xfId="57591"/>
    <cellStyle name="Sortie 8 4 3 5" xfId="57592"/>
    <cellStyle name="Sortie 8 4 3 6" xfId="57593"/>
    <cellStyle name="Sortie 8 4 3 7" xfId="57594"/>
    <cellStyle name="Sortie 8 4 3 8" xfId="57595"/>
    <cellStyle name="Sortie 8 4 3 9" xfId="57596"/>
    <cellStyle name="Sortie 8 4 4" xfId="57597"/>
    <cellStyle name="Sortie 8 4 4 2" xfId="57598"/>
    <cellStyle name="Sortie 8 4 4 3" xfId="57599"/>
    <cellStyle name="Sortie 8 4 4 4" xfId="57600"/>
    <cellStyle name="Sortie 8 4 4 5" xfId="57601"/>
    <cellStyle name="Sortie 8 4 4 6" xfId="57602"/>
    <cellStyle name="Sortie 8 4 4 7" xfId="57603"/>
    <cellStyle name="Sortie 8 4 4 8" xfId="57604"/>
    <cellStyle name="Sortie 8 4 4 9" xfId="57605"/>
    <cellStyle name="Sortie 8 4 5" xfId="57606"/>
    <cellStyle name="Sortie 8 4 5 2" xfId="57607"/>
    <cellStyle name="Sortie 8 4 5 3" xfId="57608"/>
    <cellStyle name="Sortie 8 4 5 4" xfId="57609"/>
    <cellStyle name="Sortie 8 4 5 5" xfId="57610"/>
    <cellStyle name="Sortie 8 4 5 6" xfId="57611"/>
    <cellStyle name="Sortie 8 4 5 7" xfId="57612"/>
    <cellStyle name="Sortie 8 4 5 8" xfId="57613"/>
    <cellStyle name="Sortie 8 4 5 9" xfId="57614"/>
    <cellStyle name="Sortie 8 4 6" xfId="57615"/>
    <cellStyle name="Sortie 8 4 6 2" xfId="57616"/>
    <cellStyle name="Sortie 8 4 6 3" xfId="57617"/>
    <cellStyle name="Sortie 8 4 6 4" xfId="57618"/>
    <cellStyle name="Sortie 8 4 6 5" xfId="57619"/>
    <cellStyle name="Sortie 8 4 6 6" xfId="57620"/>
    <cellStyle name="Sortie 8 4 7" xfId="57621"/>
    <cellStyle name="Sortie 8 4 7 2" xfId="57622"/>
    <cellStyle name="Sortie 8 4 7 3" xfId="57623"/>
    <cellStyle name="Sortie 8 4 7 4" xfId="57624"/>
    <cellStyle name="Sortie 8 4 7 5" xfId="57625"/>
    <cellStyle name="Sortie 8 4 7 6" xfId="57626"/>
    <cellStyle name="Sortie 8 4 8" xfId="57627"/>
    <cellStyle name="Sortie 8 4 9" xfId="57628"/>
    <cellStyle name="Sortie 8 5" xfId="57629"/>
    <cellStyle name="Sortie 8 5 2" xfId="57630"/>
    <cellStyle name="Sortie 8 5 3" xfId="57631"/>
    <cellStyle name="Sortie 8 5 4" xfId="57632"/>
    <cellStyle name="Sortie 8 5 5" xfId="57633"/>
    <cellStyle name="Sortie 8 5 6" xfId="57634"/>
    <cellStyle name="Sortie 8 5 7" xfId="57635"/>
    <cellStyle name="Sortie 8 5 8" xfId="57636"/>
    <cellStyle name="Sortie 8 5 9" xfId="57637"/>
    <cellStyle name="Sortie 8 6" xfId="57638"/>
    <cellStyle name="Sortie 8 6 2" xfId="57639"/>
    <cellStyle name="Sortie 8 6 3" xfId="57640"/>
    <cellStyle name="Sortie 8 6 4" xfId="57641"/>
    <cellStyle name="Sortie 8 6 5" xfId="57642"/>
    <cellStyle name="Sortie 8 6 6" xfId="57643"/>
    <cellStyle name="Sortie 8 6 7" xfId="57644"/>
    <cellStyle name="Sortie 8 6 8" xfId="57645"/>
    <cellStyle name="Sortie 8 6 9" xfId="57646"/>
    <cellStyle name="Sortie 8 7" xfId="57647"/>
    <cellStyle name="Sortie 8 7 2" xfId="57648"/>
    <cellStyle name="Sortie 8 7 3" xfId="57649"/>
    <cellStyle name="Sortie 8 7 4" xfId="57650"/>
    <cellStyle name="Sortie 8 7 5" xfId="57651"/>
    <cellStyle name="Sortie 8 7 6" xfId="57652"/>
    <cellStyle name="Sortie 8 8" xfId="57653"/>
    <cellStyle name="Sortie 9" xfId="57654"/>
    <cellStyle name="Sortie 9 2" xfId="57655"/>
    <cellStyle name="Sortie 9 2 2" xfId="57656"/>
    <cellStyle name="Sortie 9 2 2 2" xfId="57657"/>
    <cellStyle name="Sortie 9 2 2 2 10" xfId="57658"/>
    <cellStyle name="Sortie 9 2 2 2 11" xfId="57659"/>
    <cellStyle name="Sortie 9 2 2 2 12" xfId="57660"/>
    <cellStyle name="Sortie 9 2 2 2 13" xfId="57661"/>
    <cellStyle name="Sortie 9 2 2 2 14" xfId="57662"/>
    <cellStyle name="Sortie 9 2 2 2 15" xfId="57663"/>
    <cellStyle name="Sortie 9 2 2 2 2" xfId="57664"/>
    <cellStyle name="Sortie 9 2 2 2 2 10" xfId="57665"/>
    <cellStyle name="Sortie 9 2 2 2 2 2" xfId="57666"/>
    <cellStyle name="Sortie 9 2 2 2 2 2 2" xfId="57667"/>
    <cellStyle name="Sortie 9 2 2 2 2 2 3" xfId="57668"/>
    <cellStyle name="Sortie 9 2 2 2 2 2 4" xfId="57669"/>
    <cellStyle name="Sortie 9 2 2 2 2 2 5" xfId="57670"/>
    <cellStyle name="Sortie 9 2 2 2 2 2 6" xfId="57671"/>
    <cellStyle name="Sortie 9 2 2 2 2 2 7" xfId="57672"/>
    <cellStyle name="Sortie 9 2 2 2 2 2 8" xfId="57673"/>
    <cellStyle name="Sortie 9 2 2 2 2 2 9" xfId="57674"/>
    <cellStyle name="Sortie 9 2 2 2 2 3" xfId="57675"/>
    <cellStyle name="Sortie 9 2 2 2 2 4" xfId="57676"/>
    <cellStyle name="Sortie 9 2 2 2 2 5" xfId="57677"/>
    <cellStyle name="Sortie 9 2 2 2 2 6" xfId="57678"/>
    <cellStyle name="Sortie 9 2 2 2 2 7" xfId="57679"/>
    <cellStyle name="Sortie 9 2 2 2 2 8" xfId="57680"/>
    <cellStyle name="Sortie 9 2 2 2 2 9" xfId="57681"/>
    <cellStyle name="Sortie 9 2 2 2 3" xfId="57682"/>
    <cellStyle name="Sortie 9 2 2 2 3 10" xfId="57683"/>
    <cellStyle name="Sortie 9 2 2 2 3 2" xfId="57684"/>
    <cellStyle name="Sortie 9 2 2 2 3 2 2" xfId="57685"/>
    <cellStyle name="Sortie 9 2 2 2 3 2 3" xfId="57686"/>
    <cellStyle name="Sortie 9 2 2 2 3 2 4" xfId="57687"/>
    <cellStyle name="Sortie 9 2 2 2 3 2 5" xfId="57688"/>
    <cellStyle name="Sortie 9 2 2 2 3 2 6" xfId="57689"/>
    <cellStyle name="Sortie 9 2 2 2 3 2 7" xfId="57690"/>
    <cellStyle name="Sortie 9 2 2 2 3 2 8" xfId="57691"/>
    <cellStyle name="Sortie 9 2 2 2 3 2 9" xfId="57692"/>
    <cellStyle name="Sortie 9 2 2 2 3 3" xfId="57693"/>
    <cellStyle name="Sortie 9 2 2 2 3 4" xfId="57694"/>
    <cellStyle name="Sortie 9 2 2 2 3 5" xfId="57695"/>
    <cellStyle name="Sortie 9 2 2 2 3 6" xfId="57696"/>
    <cellStyle name="Sortie 9 2 2 2 3 7" xfId="57697"/>
    <cellStyle name="Sortie 9 2 2 2 3 8" xfId="57698"/>
    <cellStyle name="Sortie 9 2 2 2 3 9" xfId="57699"/>
    <cellStyle name="Sortie 9 2 2 2 4" xfId="57700"/>
    <cellStyle name="Sortie 9 2 2 2 4 2" xfId="57701"/>
    <cellStyle name="Sortie 9 2 2 2 4 3" xfId="57702"/>
    <cellStyle name="Sortie 9 2 2 2 4 4" xfId="57703"/>
    <cellStyle name="Sortie 9 2 2 2 4 5" xfId="57704"/>
    <cellStyle name="Sortie 9 2 2 2 4 6" xfId="57705"/>
    <cellStyle name="Sortie 9 2 2 2 4 7" xfId="57706"/>
    <cellStyle name="Sortie 9 2 2 2 4 8" xfId="57707"/>
    <cellStyle name="Sortie 9 2 2 2 4 9" xfId="57708"/>
    <cellStyle name="Sortie 9 2 2 2 5" xfId="57709"/>
    <cellStyle name="Sortie 9 2 2 2 5 2" xfId="57710"/>
    <cellStyle name="Sortie 9 2 2 2 5 3" xfId="57711"/>
    <cellStyle name="Sortie 9 2 2 2 5 4" xfId="57712"/>
    <cellStyle name="Sortie 9 2 2 2 5 5" xfId="57713"/>
    <cellStyle name="Sortie 9 2 2 2 5 6" xfId="57714"/>
    <cellStyle name="Sortie 9 2 2 2 5 7" xfId="57715"/>
    <cellStyle name="Sortie 9 2 2 2 5 8" xfId="57716"/>
    <cellStyle name="Sortie 9 2 2 2 5 9" xfId="57717"/>
    <cellStyle name="Sortie 9 2 2 2 6" xfId="57718"/>
    <cellStyle name="Sortie 9 2 2 2 6 2" xfId="57719"/>
    <cellStyle name="Sortie 9 2 2 2 6 3" xfId="57720"/>
    <cellStyle name="Sortie 9 2 2 2 6 4" xfId="57721"/>
    <cellStyle name="Sortie 9 2 2 2 6 5" xfId="57722"/>
    <cellStyle name="Sortie 9 2 2 2 6 6" xfId="57723"/>
    <cellStyle name="Sortie 9 2 2 2 7" xfId="57724"/>
    <cellStyle name="Sortie 9 2 2 2 7 2" xfId="57725"/>
    <cellStyle name="Sortie 9 2 2 2 7 3" xfId="57726"/>
    <cellStyle name="Sortie 9 2 2 2 7 4" xfId="57727"/>
    <cellStyle name="Sortie 9 2 2 2 7 5" xfId="57728"/>
    <cellStyle name="Sortie 9 2 2 2 7 6" xfId="57729"/>
    <cellStyle name="Sortie 9 2 2 2 8" xfId="57730"/>
    <cellStyle name="Sortie 9 2 2 2 9" xfId="57731"/>
    <cellStyle name="Sortie 9 2 2 3" xfId="57732"/>
    <cellStyle name="Sortie 9 2 2 3 2" xfId="57733"/>
    <cellStyle name="Sortie 9 2 2 3 3" xfId="57734"/>
    <cellStyle name="Sortie 9 2 2 3 4" xfId="57735"/>
    <cellStyle name="Sortie 9 2 2 3 5" xfId="57736"/>
    <cellStyle name="Sortie 9 2 2 3 6" xfId="57737"/>
    <cellStyle name="Sortie 9 2 2 3 7" xfId="57738"/>
    <cellStyle name="Sortie 9 2 2 3 8" xfId="57739"/>
    <cellStyle name="Sortie 9 2 2 3 9" xfId="57740"/>
    <cellStyle name="Sortie 9 2 2 4" xfId="57741"/>
    <cellStyle name="Sortie 9 2 2 4 2" xfId="57742"/>
    <cellStyle name="Sortie 9 2 2 4 3" xfId="57743"/>
    <cellStyle name="Sortie 9 2 2 4 4" xfId="57744"/>
    <cellStyle name="Sortie 9 2 2 4 5" xfId="57745"/>
    <cellStyle name="Sortie 9 2 2 4 6" xfId="57746"/>
    <cellStyle name="Sortie 9 2 2 4 7" xfId="57747"/>
    <cellStyle name="Sortie 9 2 2 4 8" xfId="57748"/>
    <cellStyle name="Sortie 9 2 2 4 9" xfId="57749"/>
    <cellStyle name="Sortie 9 2 2 5" xfId="57750"/>
    <cellStyle name="Sortie 9 2 2 5 2" xfId="57751"/>
    <cellStyle name="Sortie 9 2 2 5 3" xfId="57752"/>
    <cellStyle name="Sortie 9 2 2 5 4" xfId="57753"/>
    <cellStyle name="Sortie 9 2 2 5 5" xfId="57754"/>
    <cellStyle name="Sortie 9 2 2 5 6" xfId="57755"/>
    <cellStyle name="Sortie 9 2 2 6" xfId="57756"/>
    <cellStyle name="Sortie 9 2 3" xfId="57757"/>
    <cellStyle name="Sortie 9 2 3 10" xfId="57758"/>
    <cellStyle name="Sortie 9 2 3 11" xfId="57759"/>
    <cellStyle name="Sortie 9 2 3 12" xfId="57760"/>
    <cellStyle name="Sortie 9 2 3 13" xfId="57761"/>
    <cellStyle name="Sortie 9 2 3 14" xfId="57762"/>
    <cellStyle name="Sortie 9 2 3 15" xfId="57763"/>
    <cellStyle name="Sortie 9 2 3 2" xfId="57764"/>
    <cellStyle name="Sortie 9 2 3 2 10" xfId="57765"/>
    <cellStyle name="Sortie 9 2 3 2 2" xfId="57766"/>
    <cellStyle name="Sortie 9 2 3 2 2 2" xfId="57767"/>
    <cellStyle name="Sortie 9 2 3 2 2 3" xfId="57768"/>
    <cellStyle name="Sortie 9 2 3 2 2 4" xfId="57769"/>
    <cellStyle name="Sortie 9 2 3 2 2 5" xfId="57770"/>
    <cellStyle name="Sortie 9 2 3 2 2 6" xfId="57771"/>
    <cellStyle name="Sortie 9 2 3 2 2 7" xfId="57772"/>
    <cellStyle name="Sortie 9 2 3 2 2 8" xfId="57773"/>
    <cellStyle name="Sortie 9 2 3 2 2 9" xfId="57774"/>
    <cellStyle name="Sortie 9 2 3 2 3" xfId="57775"/>
    <cellStyle name="Sortie 9 2 3 2 4" xfId="57776"/>
    <cellStyle name="Sortie 9 2 3 2 5" xfId="57777"/>
    <cellStyle name="Sortie 9 2 3 2 6" xfId="57778"/>
    <cellStyle name="Sortie 9 2 3 2 7" xfId="57779"/>
    <cellStyle name="Sortie 9 2 3 2 8" xfId="57780"/>
    <cellStyle name="Sortie 9 2 3 2 9" xfId="57781"/>
    <cellStyle name="Sortie 9 2 3 3" xfId="57782"/>
    <cellStyle name="Sortie 9 2 3 3 10" xfId="57783"/>
    <cellStyle name="Sortie 9 2 3 3 2" xfId="57784"/>
    <cellStyle name="Sortie 9 2 3 3 2 2" xfId="57785"/>
    <cellStyle name="Sortie 9 2 3 3 2 3" xfId="57786"/>
    <cellStyle name="Sortie 9 2 3 3 2 4" xfId="57787"/>
    <cellStyle name="Sortie 9 2 3 3 2 5" xfId="57788"/>
    <cellStyle name="Sortie 9 2 3 3 2 6" xfId="57789"/>
    <cellStyle name="Sortie 9 2 3 3 2 7" xfId="57790"/>
    <cellStyle name="Sortie 9 2 3 3 2 8" xfId="57791"/>
    <cellStyle name="Sortie 9 2 3 3 2 9" xfId="57792"/>
    <cellStyle name="Sortie 9 2 3 3 3" xfId="57793"/>
    <cellStyle name="Sortie 9 2 3 3 4" xfId="57794"/>
    <cellStyle name="Sortie 9 2 3 3 5" xfId="57795"/>
    <cellStyle name="Sortie 9 2 3 3 6" xfId="57796"/>
    <cellStyle name="Sortie 9 2 3 3 7" xfId="57797"/>
    <cellStyle name="Sortie 9 2 3 3 8" xfId="57798"/>
    <cellStyle name="Sortie 9 2 3 3 9" xfId="57799"/>
    <cellStyle name="Sortie 9 2 3 4" xfId="57800"/>
    <cellStyle name="Sortie 9 2 3 4 2" xfId="57801"/>
    <cellStyle name="Sortie 9 2 3 4 3" xfId="57802"/>
    <cellStyle name="Sortie 9 2 3 4 4" xfId="57803"/>
    <cellStyle name="Sortie 9 2 3 4 5" xfId="57804"/>
    <cellStyle name="Sortie 9 2 3 4 6" xfId="57805"/>
    <cellStyle name="Sortie 9 2 3 4 7" xfId="57806"/>
    <cellStyle name="Sortie 9 2 3 4 8" xfId="57807"/>
    <cellStyle name="Sortie 9 2 3 4 9" xfId="57808"/>
    <cellStyle name="Sortie 9 2 3 5" xfId="57809"/>
    <cellStyle name="Sortie 9 2 3 5 2" xfId="57810"/>
    <cellStyle name="Sortie 9 2 3 5 3" xfId="57811"/>
    <cellStyle name="Sortie 9 2 3 5 4" xfId="57812"/>
    <cellStyle name="Sortie 9 2 3 5 5" xfId="57813"/>
    <cellStyle name="Sortie 9 2 3 5 6" xfId="57814"/>
    <cellStyle name="Sortie 9 2 3 5 7" xfId="57815"/>
    <cellStyle name="Sortie 9 2 3 5 8" xfId="57816"/>
    <cellStyle name="Sortie 9 2 3 5 9" xfId="57817"/>
    <cellStyle name="Sortie 9 2 3 6" xfId="57818"/>
    <cellStyle name="Sortie 9 2 3 6 2" xfId="57819"/>
    <cellStyle name="Sortie 9 2 3 6 3" xfId="57820"/>
    <cellStyle name="Sortie 9 2 3 6 4" xfId="57821"/>
    <cellStyle name="Sortie 9 2 3 6 5" xfId="57822"/>
    <cellStyle name="Sortie 9 2 3 6 6" xfId="57823"/>
    <cellStyle name="Sortie 9 2 3 7" xfId="57824"/>
    <cellStyle name="Sortie 9 2 3 7 2" xfId="57825"/>
    <cellStyle name="Sortie 9 2 3 7 3" xfId="57826"/>
    <cellStyle name="Sortie 9 2 3 7 4" xfId="57827"/>
    <cellStyle name="Sortie 9 2 3 7 5" xfId="57828"/>
    <cellStyle name="Sortie 9 2 3 7 6" xfId="57829"/>
    <cellStyle name="Sortie 9 2 3 8" xfId="57830"/>
    <cellStyle name="Sortie 9 2 3 9" xfId="57831"/>
    <cellStyle name="Sortie 9 2 4" xfId="57832"/>
    <cellStyle name="Sortie 9 2 4 2" xfId="57833"/>
    <cellStyle name="Sortie 9 2 4 3" xfId="57834"/>
    <cellStyle name="Sortie 9 2 4 4" xfId="57835"/>
    <cellStyle name="Sortie 9 2 4 5" xfId="57836"/>
    <cellStyle name="Sortie 9 2 4 6" xfId="57837"/>
    <cellStyle name="Sortie 9 2 4 7" xfId="57838"/>
    <cellStyle name="Sortie 9 2 4 8" xfId="57839"/>
    <cellStyle name="Sortie 9 2 4 9" xfId="57840"/>
    <cellStyle name="Sortie 9 2 5" xfId="57841"/>
    <cellStyle name="Sortie 9 2 5 2" xfId="57842"/>
    <cellStyle name="Sortie 9 2 5 3" xfId="57843"/>
    <cellStyle name="Sortie 9 2 5 4" xfId="57844"/>
    <cellStyle name="Sortie 9 2 5 5" xfId="57845"/>
    <cellStyle name="Sortie 9 2 5 6" xfId="57846"/>
    <cellStyle name="Sortie 9 2 5 7" xfId="57847"/>
    <cellStyle name="Sortie 9 2 5 8" xfId="57848"/>
    <cellStyle name="Sortie 9 2 5 9" xfId="57849"/>
    <cellStyle name="Sortie 9 2 6" xfId="57850"/>
    <cellStyle name="Sortie 9 2 6 2" xfId="57851"/>
    <cellStyle name="Sortie 9 2 6 3" xfId="57852"/>
    <cellStyle name="Sortie 9 2 6 4" xfId="57853"/>
    <cellStyle name="Sortie 9 2 6 5" xfId="57854"/>
    <cellStyle name="Sortie 9 2 6 6" xfId="57855"/>
    <cellStyle name="Sortie 9 2 7" xfId="57856"/>
    <cellStyle name="Sortie 9 3" xfId="57857"/>
    <cellStyle name="Sortie 9 3 2" xfId="57858"/>
    <cellStyle name="Sortie 9 3 2 10" xfId="57859"/>
    <cellStyle name="Sortie 9 3 2 11" xfId="57860"/>
    <cellStyle name="Sortie 9 3 2 12" xfId="57861"/>
    <cellStyle name="Sortie 9 3 2 13" xfId="57862"/>
    <cellStyle name="Sortie 9 3 2 14" xfId="57863"/>
    <cellStyle name="Sortie 9 3 2 15" xfId="57864"/>
    <cellStyle name="Sortie 9 3 2 2" xfId="57865"/>
    <cellStyle name="Sortie 9 3 2 2 10" xfId="57866"/>
    <cellStyle name="Sortie 9 3 2 2 2" xfId="57867"/>
    <cellStyle name="Sortie 9 3 2 2 2 2" xfId="57868"/>
    <cellStyle name="Sortie 9 3 2 2 2 3" xfId="57869"/>
    <cellStyle name="Sortie 9 3 2 2 2 4" xfId="57870"/>
    <cellStyle name="Sortie 9 3 2 2 2 5" xfId="57871"/>
    <cellStyle name="Sortie 9 3 2 2 2 6" xfId="57872"/>
    <cellStyle name="Sortie 9 3 2 2 2 7" xfId="57873"/>
    <cellStyle name="Sortie 9 3 2 2 2 8" xfId="57874"/>
    <cellStyle name="Sortie 9 3 2 2 2 9" xfId="57875"/>
    <cellStyle name="Sortie 9 3 2 2 3" xfId="57876"/>
    <cellStyle name="Sortie 9 3 2 2 4" xfId="57877"/>
    <cellStyle name="Sortie 9 3 2 2 5" xfId="57878"/>
    <cellStyle name="Sortie 9 3 2 2 6" xfId="57879"/>
    <cellStyle name="Sortie 9 3 2 2 7" xfId="57880"/>
    <cellStyle name="Sortie 9 3 2 2 8" xfId="57881"/>
    <cellStyle name="Sortie 9 3 2 2 9" xfId="57882"/>
    <cellStyle name="Sortie 9 3 2 3" xfId="57883"/>
    <cellStyle name="Sortie 9 3 2 3 10" xfId="57884"/>
    <cellStyle name="Sortie 9 3 2 3 2" xfId="57885"/>
    <cellStyle name="Sortie 9 3 2 3 2 2" xfId="57886"/>
    <cellStyle name="Sortie 9 3 2 3 2 3" xfId="57887"/>
    <cellStyle name="Sortie 9 3 2 3 2 4" xfId="57888"/>
    <cellStyle name="Sortie 9 3 2 3 2 5" xfId="57889"/>
    <cellStyle name="Sortie 9 3 2 3 2 6" xfId="57890"/>
    <cellStyle name="Sortie 9 3 2 3 2 7" xfId="57891"/>
    <cellStyle name="Sortie 9 3 2 3 2 8" xfId="57892"/>
    <cellStyle name="Sortie 9 3 2 3 2 9" xfId="57893"/>
    <cellStyle name="Sortie 9 3 2 3 3" xfId="57894"/>
    <cellStyle name="Sortie 9 3 2 3 4" xfId="57895"/>
    <cellStyle name="Sortie 9 3 2 3 5" xfId="57896"/>
    <cellStyle name="Sortie 9 3 2 3 6" xfId="57897"/>
    <cellStyle name="Sortie 9 3 2 3 7" xfId="57898"/>
    <cellStyle name="Sortie 9 3 2 3 8" xfId="57899"/>
    <cellStyle name="Sortie 9 3 2 3 9" xfId="57900"/>
    <cellStyle name="Sortie 9 3 2 4" xfId="57901"/>
    <cellStyle name="Sortie 9 3 2 4 2" xfId="57902"/>
    <cellStyle name="Sortie 9 3 2 4 3" xfId="57903"/>
    <cellStyle name="Sortie 9 3 2 4 4" xfId="57904"/>
    <cellStyle name="Sortie 9 3 2 4 5" xfId="57905"/>
    <cellStyle name="Sortie 9 3 2 4 6" xfId="57906"/>
    <cellStyle name="Sortie 9 3 2 4 7" xfId="57907"/>
    <cellStyle name="Sortie 9 3 2 4 8" xfId="57908"/>
    <cellStyle name="Sortie 9 3 2 4 9" xfId="57909"/>
    <cellStyle name="Sortie 9 3 2 5" xfId="57910"/>
    <cellStyle name="Sortie 9 3 2 5 2" xfId="57911"/>
    <cellStyle name="Sortie 9 3 2 5 3" xfId="57912"/>
    <cellStyle name="Sortie 9 3 2 5 4" xfId="57913"/>
    <cellStyle name="Sortie 9 3 2 5 5" xfId="57914"/>
    <cellStyle name="Sortie 9 3 2 5 6" xfId="57915"/>
    <cellStyle name="Sortie 9 3 2 5 7" xfId="57916"/>
    <cellStyle name="Sortie 9 3 2 5 8" xfId="57917"/>
    <cellStyle name="Sortie 9 3 2 5 9" xfId="57918"/>
    <cellStyle name="Sortie 9 3 2 6" xfId="57919"/>
    <cellStyle name="Sortie 9 3 2 6 2" xfId="57920"/>
    <cellStyle name="Sortie 9 3 2 6 3" xfId="57921"/>
    <cellStyle name="Sortie 9 3 2 6 4" xfId="57922"/>
    <cellStyle name="Sortie 9 3 2 6 5" xfId="57923"/>
    <cellStyle name="Sortie 9 3 2 6 6" xfId="57924"/>
    <cellStyle name="Sortie 9 3 2 7" xfId="57925"/>
    <cellStyle name="Sortie 9 3 2 7 2" xfId="57926"/>
    <cellStyle name="Sortie 9 3 2 7 3" xfId="57927"/>
    <cellStyle name="Sortie 9 3 2 7 4" xfId="57928"/>
    <cellStyle name="Sortie 9 3 2 7 5" xfId="57929"/>
    <cellStyle name="Sortie 9 3 2 7 6" xfId="57930"/>
    <cellStyle name="Sortie 9 3 2 8" xfId="57931"/>
    <cellStyle name="Sortie 9 3 2 9" xfId="57932"/>
    <cellStyle name="Sortie 9 3 3" xfId="57933"/>
    <cellStyle name="Sortie 9 3 3 2" xfId="57934"/>
    <cellStyle name="Sortie 9 3 3 3" xfId="57935"/>
    <cellStyle name="Sortie 9 3 3 4" xfId="57936"/>
    <cellStyle name="Sortie 9 3 3 5" xfId="57937"/>
    <cellStyle name="Sortie 9 3 3 6" xfId="57938"/>
    <cellStyle name="Sortie 9 3 3 7" xfId="57939"/>
    <cellStyle name="Sortie 9 3 3 8" xfId="57940"/>
    <cellStyle name="Sortie 9 3 3 9" xfId="57941"/>
    <cellStyle name="Sortie 9 3 4" xfId="57942"/>
    <cellStyle name="Sortie 9 3 4 2" xfId="57943"/>
    <cellStyle name="Sortie 9 3 4 3" xfId="57944"/>
    <cellStyle name="Sortie 9 3 4 4" xfId="57945"/>
    <cellStyle name="Sortie 9 3 4 5" xfId="57946"/>
    <cellStyle name="Sortie 9 3 4 6" xfId="57947"/>
    <cellStyle name="Sortie 9 3 4 7" xfId="57948"/>
    <cellStyle name="Sortie 9 3 4 8" xfId="57949"/>
    <cellStyle name="Sortie 9 3 4 9" xfId="57950"/>
    <cellStyle name="Sortie 9 3 5" xfId="57951"/>
    <cellStyle name="Sortie 9 3 5 2" xfId="57952"/>
    <cellStyle name="Sortie 9 3 5 3" xfId="57953"/>
    <cellStyle name="Sortie 9 3 5 4" xfId="57954"/>
    <cellStyle name="Sortie 9 3 5 5" xfId="57955"/>
    <cellStyle name="Sortie 9 3 5 6" xfId="57956"/>
    <cellStyle name="Sortie 9 3 6" xfId="57957"/>
    <cellStyle name="Sortie 9 4" xfId="57958"/>
    <cellStyle name="Sortie 9 4 10" xfId="57959"/>
    <cellStyle name="Sortie 9 4 11" xfId="57960"/>
    <cellStyle name="Sortie 9 4 12" xfId="57961"/>
    <cellStyle name="Sortie 9 4 13" xfId="57962"/>
    <cellStyle name="Sortie 9 4 14" xfId="57963"/>
    <cellStyle name="Sortie 9 4 15" xfId="57964"/>
    <cellStyle name="Sortie 9 4 2" xfId="57965"/>
    <cellStyle name="Sortie 9 4 2 10" xfId="57966"/>
    <cellStyle name="Sortie 9 4 2 2" xfId="57967"/>
    <cellStyle name="Sortie 9 4 2 2 2" xfId="57968"/>
    <cellStyle name="Sortie 9 4 2 2 3" xfId="57969"/>
    <cellStyle name="Sortie 9 4 2 2 4" xfId="57970"/>
    <cellStyle name="Sortie 9 4 2 2 5" xfId="57971"/>
    <cellStyle name="Sortie 9 4 2 2 6" xfId="57972"/>
    <cellStyle name="Sortie 9 4 2 2 7" xfId="57973"/>
    <cellStyle name="Sortie 9 4 2 2 8" xfId="57974"/>
    <cellStyle name="Sortie 9 4 2 2 9" xfId="57975"/>
    <cellStyle name="Sortie 9 4 2 3" xfId="57976"/>
    <cellStyle name="Sortie 9 4 2 4" xfId="57977"/>
    <cellStyle name="Sortie 9 4 2 5" xfId="57978"/>
    <cellStyle name="Sortie 9 4 2 6" xfId="57979"/>
    <cellStyle name="Sortie 9 4 2 7" xfId="57980"/>
    <cellStyle name="Sortie 9 4 2 8" xfId="57981"/>
    <cellStyle name="Sortie 9 4 2 9" xfId="57982"/>
    <cellStyle name="Sortie 9 4 3" xfId="57983"/>
    <cellStyle name="Sortie 9 4 3 10" xfId="57984"/>
    <cellStyle name="Sortie 9 4 3 2" xfId="57985"/>
    <cellStyle name="Sortie 9 4 3 2 2" xfId="57986"/>
    <cellStyle name="Sortie 9 4 3 2 3" xfId="57987"/>
    <cellStyle name="Sortie 9 4 3 2 4" xfId="57988"/>
    <cellStyle name="Sortie 9 4 3 2 5" xfId="57989"/>
    <cellStyle name="Sortie 9 4 3 2 6" xfId="57990"/>
    <cellStyle name="Sortie 9 4 3 2 7" xfId="57991"/>
    <cellStyle name="Sortie 9 4 3 2 8" xfId="57992"/>
    <cellStyle name="Sortie 9 4 3 2 9" xfId="57993"/>
    <cellStyle name="Sortie 9 4 3 3" xfId="57994"/>
    <cellStyle name="Sortie 9 4 3 4" xfId="57995"/>
    <cellStyle name="Sortie 9 4 3 5" xfId="57996"/>
    <cellStyle name="Sortie 9 4 3 6" xfId="57997"/>
    <cellStyle name="Sortie 9 4 3 7" xfId="57998"/>
    <cellStyle name="Sortie 9 4 3 8" xfId="57999"/>
    <cellStyle name="Sortie 9 4 3 9" xfId="58000"/>
    <cellStyle name="Sortie 9 4 4" xfId="58001"/>
    <cellStyle name="Sortie 9 4 4 2" xfId="58002"/>
    <cellStyle name="Sortie 9 4 4 3" xfId="58003"/>
    <cellStyle name="Sortie 9 4 4 4" xfId="58004"/>
    <cellStyle name="Sortie 9 4 4 5" xfId="58005"/>
    <cellStyle name="Sortie 9 4 4 6" xfId="58006"/>
    <cellStyle name="Sortie 9 4 4 7" xfId="58007"/>
    <cellStyle name="Sortie 9 4 4 8" xfId="58008"/>
    <cellStyle name="Sortie 9 4 4 9" xfId="58009"/>
    <cellStyle name="Sortie 9 4 5" xfId="58010"/>
    <cellStyle name="Sortie 9 4 5 2" xfId="58011"/>
    <cellStyle name="Sortie 9 4 5 3" xfId="58012"/>
    <cellStyle name="Sortie 9 4 5 4" xfId="58013"/>
    <cellStyle name="Sortie 9 4 5 5" xfId="58014"/>
    <cellStyle name="Sortie 9 4 5 6" xfId="58015"/>
    <cellStyle name="Sortie 9 4 5 7" xfId="58016"/>
    <cellStyle name="Sortie 9 4 5 8" xfId="58017"/>
    <cellStyle name="Sortie 9 4 5 9" xfId="58018"/>
    <cellStyle name="Sortie 9 4 6" xfId="58019"/>
    <cellStyle name="Sortie 9 4 6 2" xfId="58020"/>
    <cellStyle name="Sortie 9 4 6 3" xfId="58021"/>
    <cellStyle name="Sortie 9 4 6 4" xfId="58022"/>
    <cellStyle name="Sortie 9 4 6 5" xfId="58023"/>
    <cellStyle name="Sortie 9 4 6 6" xfId="58024"/>
    <cellStyle name="Sortie 9 4 7" xfId="58025"/>
    <cellStyle name="Sortie 9 4 7 2" xfId="58026"/>
    <cellStyle name="Sortie 9 4 7 3" xfId="58027"/>
    <cellStyle name="Sortie 9 4 7 4" xfId="58028"/>
    <cellStyle name="Sortie 9 4 7 5" xfId="58029"/>
    <cellStyle name="Sortie 9 4 7 6" xfId="58030"/>
    <cellStyle name="Sortie 9 4 8" xfId="58031"/>
    <cellStyle name="Sortie 9 4 9" xfId="58032"/>
    <cellStyle name="Sortie 9 5" xfId="58033"/>
    <cellStyle name="Sortie 9 5 2" xfId="58034"/>
    <cellStyle name="Sortie 9 5 3" xfId="58035"/>
    <cellStyle name="Sortie 9 5 4" xfId="58036"/>
    <cellStyle name="Sortie 9 5 5" xfId="58037"/>
    <cellStyle name="Sortie 9 5 6" xfId="58038"/>
    <cellStyle name="Sortie 9 5 7" xfId="58039"/>
    <cellStyle name="Sortie 9 5 8" xfId="58040"/>
    <cellStyle name="Sortie 9 5 9" xfId="58041"/>
    <cellStyle name="Sortie 9 6" xfId="58042"/>
    <cellStyle name="Sortie 9 6 2" xfId="58043"/>
    <cellStyle name="Sortie 9 6 3" xfId="58044"/>
    <cellStyle name="Sortie 9 6 4" xfId="58045"/>
    <cellStyle name="Sortie 9 6 5" xfId="58046"/>
    <cellStyle name="Sortie 9 6 6" xfId="58047"/>
    <cellStyle name="Sortie 9 6 7" xfId="58048"/>
    <cellStyle name="Sortie 9 6 8" xfId="58049"/>
    <cellStyle name="Sortie 9 6 9" xfId="58050"/>
    <cellStyle name="Sortie 9 7" xfId="58051"/>
    <cellStyle name="Sortie 9 7 2" xfId="58052"/>
    <cellStyle name="Sortie 9 7 3" xfId="58053"/>
    <cellStyle name="Sortie 9 7 4" xfId="58054"/>
    <cellStyle name="Sortie 9 7 5" xfId="58055"/>
    <cellStyle name="Sortie 9 7 6" xfId="58056"/>
    <cellStyle name="Sortie 9 8" xfId="58057"/>
    <cellStyle name="Style 1" xfId="58058"/>
    <cellStyle name="Texte explicatif" xfId="58059"/>
    <cellStyle name="Titre" xfId="58060"/>
    <cellStyle name="Titre 1" xfId="58061"/>
    <cellStyle name="Titre 2" xfId="58062"/>
    <cellStyle name="Titre 3" xfId="58063"/>
    <cellStyle name="Titre 4" xfId="58064"/>
    <cellStyle name="Titre_ITA_expanded" xfId="58065"/>
    <cellStyle name="Vérification" xfId="58066"/>
    <cellStyle name="표준 2" xfId="58067"/>
    <cellStyle name="표준 3" xfId="58068"/>
    <cellStyle name="常规 2" xfId="58069"/>
    <cellStyle name="常规 2 2" xfId="58070"/>
    <cellStyle name="常规 2 3" xfId="58071"/>
    <cellStyle name="常规 2 4" xfId="58072"/>
    <cellStyle name="常规 3" xfId="58073"/>
    <cellStyle name="常规 3 2" xfId="58074"/>
    <cellStyle name="常规 3 3" xfId="58075"/>
    <cellStyle name="常规 3 4" xfId="58076"/>
    <cellStyle name="常规_3" xfId="580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N15"/>
  <sheetViews>
    <sheetView tabSelected="1" view="pageLayout" zoomScaleNormal="100" workbookViewId="0">
      <selection activeCell="F25" sqref="F25"/>
    </sheetView>
  </sheetViews>
  <sheetFormatPr defaultRowHeight="15"/>
  <sheetData>
    <row r="15" spans="1:14" ht="39.75">
      <c r="A15" s="103" t="s">
        <v>1365</v>
      </c>
      <c r="B15" s="103"/>
      <c r="C15" s="103"/>
      <c r="D15" s="103"/>
      <c r="E15" s="103"/>
      <c r="F15" s="103"/>
      <c r="G15" s="103"/>
      <c r="H15" s="103"/>
      <c r="I15" s="103"/>
      <c r="J15" s="103"/>
      <c r="K15" s="103"/>
      <c r="L15" s="103"/>
      <c r="M15" s="103"/>
      <c r="N15" s="103"/>
    </row>
  </sheetData>
  <mergeCells count="1">
    <mergeCell ref="A15:N15"/>
  </mergeCells>
  <pageMargins left="0.70866141732283472" right="0.70866141732283472" top="0.74803149606299213" bottom="0.74803149606299213" header="0.31496062992125984" footer="0.31496062992125984"/>
  <pageSetup paperSize="9" firstPageNumber="3" orientation="landscape" useFirstPageNumber="1" r:id="rId1"/>
  <headerFooter>
    <oddFooter>&amp;L&amp;"Times New Roman,Regular"&amp;9Schedule CXLVI - Albania - ITA Expansion &amp;C&amp;"Times New Roman,Regular"&amp;9Page &amp;P&amp;R&amp;"Times New Roman,Regular"&amp;9G/MA/TAR/RS/569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2"/>
  <sheetViews>
    <sheetView view="pageLayout" topLeftCell="A606" zoomScaleNormal="100" workbookViewId="0">
      <selection activeCell="C606" sqref="C606"/>
    </sheetView>
  </sheetViews>
  <sheetFormatPr defaultRowHeight="15"/>
  <cols>
    <col min="1" max="1" width="10.42578125" style="35" customWidth="1"/>
    <col min="2" max="2" width="6.7109375" style="36" customWidth="1"/>
    <col min="3" max="3" width="43.28515625" style="37" customWidth="1"/>
    <col min="4" max="4" width="10.85546875" style="36" customWidth="1"/>
    <col min="5" max="5" width="8.42578125" style="36" bestFit="1" customWidth="1"/>
    <col min="6" max="6" width="11.42578125" style="36" customWidth="1"/>
    <col min="7" max="9" width="8.140625" style="36" customWidth="1"/>
    <col min="10" max="10" width="12.5703125" style="36" customWidth="1"/>
    <col min="11" max="11" width="10.7109375" style="36" customWidth="1"/>
    <col min="12" max="12" width="10.5703125" style="36" customWidth="1"/>
  </cols>
  <sheetData>
    <row r="1" spans="1:12">
      <c r="A1" s="84" t="s">
        <v>608</v>
      </c>
      <c r="B1" s="84"/>
      <c r="C1" s="84"/>
      <c r="D1" s="85"/>
      <c r="E1" s="84"/>
      <c r="F1" s="86"/>
      <c r="G1" s="84"/>
      <c r="H1" s="84"/>
      <c r="I1" s="84"/>
      <c r="J1" s="84"/>
      <c r="K1" s="84"/>
      <c r="L1" s="84"/>
    </row>
    <row r="2" spans="1:12">
      <c r="A2" s="87" t="s">
        <v>1354</v>
      </c>
      <c r="B2" s="88"/>
      <c r="C2" s="88"/>
      <c r="D2" s="89"/>
      <c r="E2" s="88"/>
      <c r="F2" s="90"/>
      <c r="G2" s="88"/>
      <c r="H2" s="88"/>
      <c r="I2" s="88"/>
      <c r="J2" s="88"/>
      <c r="K2" s="88"/>
      <c r="L2" s="88"/>
    </row>
    <row r="3" spans="1:12">
      <c r="A3" s="87" t="s">
        <v>1314</v>
      </c>
      <c r="B3" s="88"/>
      <c r="C3" s="88"/>
      <c r="D3" s="89"/>
      <c r="E3" s="88"/>
      <c r="F3" s="90"/>
      <c r="G3" s="88"/>
      <c r="H3" s="88"/>
      <c r="I3" s="88"/>
      <c r="J3" s="88"/>
      <c r="K3" s="88"/>
      <c r="L3" s="88"/>
    </row>
    <row r="4" spans="1:12">
      <c r="A4" s="73"/>
      <c r="B4" s="38"/>
      <c r="C4" s="73"/>
      <c r="D4" s="74"/>
      <c r="E4" s="73"/>
      <c r="F4" s="75"/>
      <c r="G4" s="73"/>
      <c r="H4" s="73"/>
      <c r="I4" s="39"/>
      <c r="J4" s="40"/>
      <c r="K4" s="39"/>
      <c r="L4" s="39"/>
    </row>
    <row r="5" spans="1:12">
      <c r="A5" s="87" t="s">
        <v>1315</v>
      </c>
      <c r="B5" s="88"/>
      <c r="C5" s="88"/>
      <c r="D5" s="89"/>
      <c r="E5" s="88"/>
      <c r="F5" s="90"/>
      <c r="G5" s="88"/>
      <c r="H5" s="88"/>
      <c r="I5" s="88"/>
      <c r="J5" s="88"/>
      <c r="K5" s="88"/>
      <c r="L5" s="88"/>
    </row>
    <row r="6" spans="1:12">
      <c r="A6" s="87" t="s">
        <v>1316</v>
      </c>
      <c r="B6" s="88"/>
      <c r="C6" s="88"/>
      <c r="D6" s="89"/>
      <c r="E6" s="88"/>
      <c r="F6" s="90"/>
      <c r="G6" s="88"/>
      <c r="H6" s="88"/>
      <c r="I6" s="88"/>
      <c r="J6" s="88"/>
      <c r="K6" s="88"/>
      <c r="L6" s="88"/>
    </row>
    <row r="7" spans="1:12">
      <c r="A7" s="73"/>
      <c r="B7" s="41"/>
      <c r="C7" s="55"/>
      <c r="D7" s="40"/>
      <c r="E7" s="39"/>
      <c r="F7" s="42"/>
      <c r="G7" s="39"/>
      <c r="H7" s="39"/>
      <c r="I7" s="39"/>
      <c r="J7" s="40"/>
      <c r="K7" s="39"/>
      <c r="L7" s="39"/>
    </row>
    <row r="8" spans="1:12">
      <c r="A8" s="91" t="s">
        <v>1317</v>
      </c>
      <c r="B8" s="88"/>
      <c r="C8" s="88"/>
      <c r="D8" s="89"/>
      <c r="E8" s="88"/>
      <c r="F8" s="90"/>
      <c r="G8" s="88"/>
      <c r="H8" s="88"/>
      <c r="I8" s="88"/>
      <c r="J8" s="88"/>
      <c r="K8" s="88"/>
      <c r="L8" s="88"/>
    </row>
    <row r="9" spans="1:12" ht="122.25" customHeight="1">
      <c r="A9" s="83" t="s">
        <v>1353</v>
      </c>
      <c r="B9" s="83"/>
      <c r="C9" s="83"/>
      <c r="D9" s="83"/>
      <c r="E9" s="83"/>
      <c r="F9" s="83"/>
      <c r="G9" s="83"/>
      <c r="H9" s="83"/>
      <c r="I9" s="83"/>
      <c r="J9" s="83"/>
      <c r="K9" s="83"/>
      <c r="L9" s="83"/>
    </row>
    <row r="10" spans="1:12">
      <c r="C10" s="56"/>
    </row>
    <row r="11" spans="1:12" ht="57">
      <c r="A11" s="98" t="s">
        <v>403</v>
      </c>
      <c r="B11" s="98" t="s">
        <v>405</v>
      </c>
      <c r="C11" s="98" t="s">
        <v>406</v>
      </c>
      <c r="D11" s="99" t="s">
        <v>407</v>
      </c>
      <c r="E11" s="100" t="s">
        <v>408</v>
      </c>
      <c r="F11" s="101" t="s">
        <v>409</v>
      </c>
      <c r="G11" s="100" t="s">
        <v>410</v>
      </c>
      <c r="H11" s="100" t="s">
        <v>411</v>
      </c>
      <c r="I11" s="100" t="s">
        <v>412</v>
      </c>
      <c r="J11" s="99" t="s">
        <v>413</v>
      </c>
      <c r="K11" s="102" t="s">
        <v>414</v>
      </c>
      <c r="L11" s="102" t="s">
        <v>415</v>
      </c>
    </row>
    <row r="12" spans="1:12" ht="30">
      <c r="A12" s="44" t="s">
        <v>624</v>
      </c>
      <c r="B12" s="45"/>
      <c r="C12" s="57" t="s">
        <v>30</v>
      </c>
      <c r="D12" s="51"/>
      <c r="E12" s="47" t="s">
        <v>2</v>
      </c>
      <c r="F12" s="51"/>
      <c r="G12" s="51"/>
      <c r="H12" s="51"/>
      <c r="I12" s="47" t="s">
        <v>2</v>
      </c>
      <c r="J12" s="47"/>
      <c r="K12" s="51"/>
      <c r="L12" s="51"/>
    </row>
    <row r="13" spans="1:12">
      <c r="A13" s="44" t="s">
        <v>695</v>
      </c>
      <c r="B13" s="45"/>
      <c r="C13" s="57" t="s">
        <v>31</v>
      </c>
      <c r="D13" s="51"/>
      <c r="E13" s="47" t="s">
        <v>2</v>
      </c>
      <c r="F13" s="51"/>
      <c r="G13" s="51"/>
      <c r="H13" s="51"/>
      <c r="I13" s="47" t="s">
        <v>2</v>
      </c>
      <c r="J13" s="47"/>
      <c r="K13" s="51"/>
      <c r="L13" s="51"/>
    </row>
    <row r="14" spans="1:12">
      <c r="A14" s="44" t="s">
        <v>841</v>
      </c>
      <c r="B14" s="45"/>
      <c r="C14" s="57" t="s">
        <v>32</v>
      </c>
      <c r="D14" s="52"/>
      <c r="E14" s="47"/>
      <c r="F14" s="52"/>
      <c r="G14" s="52"/>
      <c r="H14" s="52"/>
      <c r="I14" s="47"/>
      <c r="J14" s="47"/>
      <c r="K14" s="51"/>
      <c r="L14" s="51"/>
    </row>
    <row r="15" spans="1:12" ht="150">
      <c r="A15" s="44" t="s">
        <v>841</v>
      </c>
      <c r="B15" s="45" t="s">
        <v>405</v>
      </c>
      <c r="C15" s="58" t="s">
        <v>1333</v>
      </c>
      <c r="D15" s="52">
        <v>5</v>
      </c>
      <c r="E15" s="47" t="s">
        <v>3</v>
      </c>
      <c r="F15" s="52">
        <v>0</v>
      </c>
      <c r="G15" s="52">
        <v>2016</v>
      </c>
      <c r="H15" s="52">
        <v>2019</v>
      </c>
      <c r="I15" s="47" t="s">
        <v>16</v>
      </c>
      <c r="J15" s="47">
        <v>0</v>
      </c>
      <c r="K15" s="51"/>
      <c r="L15" s="51">
        <v>195</v>
      </c>
    </row>
    <row r="16" spans="1:12" ht="45">
      <c r="A16" s="44" t="s">
        <v>841</v>
      </c>
      <c r="B16" s="45" t="s">
        <v>405</v>
      </c>
      <c r="C16" s="58" t="s">
        <v>13</v>
      </c>
      <c r="D16" s="52">
        <v>5</v>
      </c>
      <c r="E16" s="47" t="s">
        <v>3</v>
      </c>
      <c r="F16" s="52">
        <v>5</v>
      </c>
      <c r="G16" s="52"/>
      <c r="H16" s="52"/>
      <c r="I16" s="47" t="s">
        <v>16</v>
      </c>
      <c r="J16" s="47">
        <v>0</v>
      </c>
      <c r="K16" s="51"/>
      <c r="L16" s="51"/>
    </row>
    <row r="17" spans="1:12">
      <c r="A17" s="44" t="s">
        <v>842</v>
      </c>
      <c r="B17" s="45"/>
      <c r="C17" s="57" t="s">
        <v>10</v>
      </c>
      <c r="D17" s="52"/>
      <c r="E17" s="47"/>
      <c r="F17" s="52"/>
      <c r="G17" s="52"/>
      <c r="H17" s="52"/>
      <c r="I17" s="47"/>
      <c r="J17" s="47"/>
      <c r="K17" s="51"/>
      <c r="L17" s="51"/>
    </row>
    <row r="18" spans="1:12" ht="150">
      <c r="A18" s="44" t="s">
        <v>842</v>
      </c>
      <c r="B18" s="45" t="s">
        <v>405</v>
      </c>
      <c r="C18" s="58" t="s">
        <v>1333</v>
      </c>
      <c r="D18" s="52">
        <v>5</v>
      </c>
      <c r="E18" s="47" t="s">
        <v>3</v>
      </c>
      <c r="F18" s="52">
        <v>0</v>
      </c>
      <c r="G18" s="52">
        <v>2016</v>
      </c>
      <c r="H18" s="52">
        <v>2019</v>
      </c>
      <c r="I18" s="47" t="s">
        <v>16</v>
      </c>
      <c r="J18" s="47">
        <v>0</v>
      </c>
      <c r="K18" s="51"/>
      <c r="L18" s="51">
        <v>195</v>
      </c>
    </row>
    <row r="19" spans="1:12" ht="45">
      <c r="A19" s="44" t="s">
        <v>842</v>
      </c>
      <c r="B19" s="45" t="s">
        <v>405</v>
      </c>
      <c r="C19" s="58" t="s">
        <v>13</v>
      </c>
      <c r="D19" s="52">
        <v>5</v>
      </c>
      <c r="E19" s="47" t="s">
        <v>3</v>
      </c>
      <c r="F19" s="52">
        <v>5</v>
      </c>
      <c r="G19" s="52"/>
      <c r="H19" s="52"/>
      <c r="I19" s="47" t="s">
        <v>16</v>
      </c>
      <c r="J19" s="47">
        <v>0</v>
      </c>
      <c r="K19" s="51"/>
      <c r="L19" s="51"/>
    </row>
    <row r="20" spans="1:12">
      <c r="A20" s="44" t="s">
        <v>1324</v>
      </c>
      <c r="B20" s="45"/>
      <c r="C20" s="57" t="s">
        <v>5</v>
      </c>
      <c r="D20" s="52"/>
      <c r="E20" s="47"/>
      <c r="F20" s="52"/>
      <c r="G20" s="52"/>
      <c r="H20" s="52"/>
      <c r="I20" s="47"/>
      <c r="J20" s="47"/>
      <c r="K20" s="51"/>
      <c r="L20" s="51"/>
    </row>
    <row r="21" spans="1:12" ht="150">
      <c r="A21" s="44" t="s">
        <v>843</v>
      </c>
      <c r="B21" s="45" t="s">
        <v>405</v>
      </c>
      <c r="C21" s="58" t="s">
        <v>1332</v>
      </c>
      <c r="D21" s="52">
        <v>5</v>
      </c>
      <c r="E21" s="47" t="s">
        <v>3</v>
      </c>
      <c r="F21" s="52">
        <v>0</v>
      </c>
      <c r="G21" s="52">
        <v>2016</v>
      </c>
      <c r="H21" s="52">
        <v>2019</v>
      </c>
      <c r="I21" s="47" t="s">
        <v>16</v>
      </c>
      <c r="J21" s="47">
        <v>0</v>
      </c>
      <c r="K21" s="51"/>
      <c r="L21" s="51">
        <v>195</v>
      </c>
    </row>
    <row r="22" spans="1:12" ht="45">
      <c r="A22" s="44" t="s">
        <v>843</v>
      </c>
      <c r="B22" s="45" t="s">
        <v>405</v>
      </c>
      <c r="C22" s="58" t="s">
        <v>10</v>
      </c>
      <c r="D22" s="52">
        <v>5</v>
      </c>
      <c r="E22" s="47" t="s">
        <v>3</v>
      </c>
      <c r="F22" s="52">
        <v>5</v>
      </c>
      <c r="G22" s="52"/>
      <c r="H22" s="52"/>
      <c r="I22" s="47" t="s">
        <v>16</v>
      </c>
      <c r="J22" s="47">
        <v>0</v>
      </c>
      <c r="K22" s="51"/>
      <c r="L22" s="51"/>
    </row>
    <row r="23" spans="1:12" ht="75">
      <c r="A23" s="44" t="s">
        <v>625</v>
      </c>
      <c r="B23" s="45"/>
      <c r="C23" s="57" t="s">
        <v>33</v>
      </c>
      <c r="D23" s="51"/>
      <c r="E23" s="47" t="s">
        <v>2</v>
      </c>
      <c r="F23" s="51"/>
      <c r="G23" s="51"/>
      <c r="H23" s="51"/>
      <c r="I23" s="47" t="s">
        <v>2</v>
      </c>
      <c r="J23" s="47"/>
      <c r="K23" s="51"/>
      <c r="L23" s="51"/>
    </row>
    <row r="24" spans="1:12">
      <c r="A24" s="44" t="s">
        <v>696</v>
      </c>
      <c r="B24" s="45"/>
      <c r="C24" s="57" t="s">
        <v>11</v>
      </c>
      <c r="D24" s="51"/>
      <c r="E24" s="47" t="s">
        <v>2</v>
      </c>
      <c r="F24" s="51"/>
      <c r="G24" s="51"/>
      <c r="H24" s="51"/>
      <c r="I24" s="47" t="s">
        <v>2</v>
      </c>
      <c r="J24" s="47"/>
      <c r="K24" s="51"/>
      <c r="L24" s="51"/>
    </row>
    <row r="25" spans="1:12" ht="30">
      <c r="A25" s="44" t="s">
        <v>1246</v>
      </c>
      <c r="B25" s="45"/>
      <c r="C25" s="57" t="s">
        <v>34</v>
      </c>
      <c r="D25" s="52"/>
      <c r="E25" s="47"/>
      <c r="F25" s="52"/>
      <c r="G25" s="52"/>
      <c r="H25" s="52"/>
      <c r="I25" s="47"/>
      <c r="J25" s="47"/>
      <c r="K25" s="51"/>
      <c r="L25" s="51"/>
    </row>
    <row r="26" spans="1:12" ht="75">
      <c r="A26" s="44" t="s">
        <v>844</v>
      </c>
      <c r="B26" s="46" t="s">
        <v>405</v>
      </c>
      <c r="C26" s="59" t="s">
        <v>1311</v>
      </c>
      <c r="D26" s="52">
        <v>6.5</v>
      </c>
      <c r="E26" s="47" t="s">
        <v>3</v>
      </c>
      <c r="F26" s="52">
        <v>0</v>
      </c>
      <c r="G26" s="52">
        <v>2016</v>
      </c>
      <c r="H26" s="52">
        <v>2019</v>
      </c>
      <c r="I26" s="47" t="s">
        <v>15</v>
      </c>
      <c r="J26" s="47">
        <v>0</v>
      </c>
      <c r="K26" s="51" t="s">
        <v>416</v>
      </c>
      <c r="L26" s="51"/>
    </row>
    <row r="27" spans="1:12" ht="30">
      <c r="A27" s="44" t="s">
        <v>844</v>
      </c>
      <c r="B27" s="46" t="s">
        <v>405</v>
      </c>
      <c r="C27" s="57" t="s">
        <v>13</v>
      </c>
      <c r="D27" s="52">
        <v>6.5</v>
      </c>
      <c r="E27" s="47" t="s">
        <v>3</v>
      </c>
      <c r="F27" s="52">
        <v>6.5</v>
      </c>
      <c r="G27" s="52"/>
      <c r="H27" s="52"/>
      <c r="I27" s="47" t="s">
        <v>15</v>
      </c>
      <c r="J27" s="47">
        <v>0</v>
      </c>
      <c r="K27" s="51"/>
      <c r="L27" s="51"/>
    </row>
    <row r="28" spans="1:12" ht="75">
      <c r="A28" s="44" t="s">
        <v>626</v>
      </c>
      <c r="B28" s="45"/>
      <c r="C28" s="57" t="s">
        <v>35</v>
      </c>
      <c r="D28" s="51"/>
      <c r="E28" s="47" t="s">
        <v>2</v>
      </c>
      <c r="F28" s="51"/>
      <c r="G28" s="51"/>
      <c r="H28" s="51"/>
      <c r="I28" s="47" t="s">
        <v>2</v>
      </c>
      <c r="J28" s="47"/>
      <c r="K28" s="51"/>
      <c r="L28" s="51"/>
    </row>
    <row r="29" spans="1:12" ht="30">
      <c r="A29" s="44" t="s">
        <v>845</v>
      </c>
      <c r="B29" s="45"/>
      <c r="C29" s="57" t="s">
        <v>36</v>
      </c>
      <c r="D29" s="52">
        <v>6.5</v>
      </c>
      <c r="E29" s="47" t="s">
        <v>3</v>
      </c>
      <c r="F29" s="52">
        <v>0</v>
      </c>
      <c r="G29" s="52">
        <v>2016</v>
      </c>
      <c r="H29" s="52">
        <v>2019</v>
      </c>
      <c r="I29" s="47" t="s">
        <v>15</v>
      </c>
      <c r="J29" s="47">
        <v>0</v>
      </c>
      <c r="K29" s="51" t="s">
        <v>417</v>
      </c>
      <c r="L29" s="51"/>
    </row>
    <row r="30" spans="1:12">
      <c r="A30" s="44" t="s">
        <v>697</v>
      </c>
      <c r="B30" s="45"/>
      <c r="C30" s="57" t="s">
        <v>11</v>
      </c>
      <c r="D30" s="51"/>
      <c r="E30" s="47" t="s">
        <v>2</v>
      </c>
      <c r="F30" s="51"/>
      <c r="G30" s="51"/>
      <c r="H30" s="51"/>
      <c r="I30" s="47" t="s">
        <v>2</v>
      </c>
      <c r="J30" s="47"/>
      <c r="K30" s="51"/>
      <c r="L30" s="51"/>
    </row>
    <row r="31" spans="1:12" ht="30">
      <c r="A31" s="44" t="s">
        <v>846</v>
      </c>
      <c r="B31" s="45"/>
      <c r="C31" s="57" t="s">
        <v>10</v>
      </c>
      <c r="D31" s="52">
        <v>6.5</v>
      </c>
      <c r="E31" s="47" t="s">
        <v>3</v>
      </c>
      <c r="F31" s="52">
        <v>0</v>
      </c>
      <c r="G31" s="52">
        <v>2016</v>
      </c>
      <c r="H31" s="52">
        <v>2019</v>
      </c>
      <c r="I31" s="47" t="s">
        <v>15</v>
      </c>
      <c r="J31" s="47">
        <v>0</v>
      </c>
      <c r="K31" s="51" t="s">
        <v>418</v>
      </c>
      <c r="L31" s="51"/>
    </row>
    <row r="32" spans="1:12" ht="30">
      <c r="A32" s="44" t="s">
        <v>627</v>
      </c>
      <c r="B32" s="45"/>
      <c r="C32" s="57" t="s">
        <v>37</v>
      </c>
      <c r="D32" s="51"/>
      <c r="E32" s="47" t="s">
        <v>2</v>
      </c>
      <c r="F32" s="51"/>
      <c r="G32" s="51"/>
      <c r="H32" s="51"/>
      <c r="I32" s="47" t="s">
        <v>2</v>
      </c>
      <c r="J32" s="47"/>
      <c r="K32" s="51"/>
      <c r="L32" s="51"/>
    </row>
    <row r="33" spans="1:12" ht="30">
      <c r="A33" s="44" t="s">
        <v>847</v>
      </c>
      <c r="B33" s="45"/>
      <c r="C33" s="57" t="s">
        <v>5</v>
      </c>
      <c r="D33" s="52">
        <v>6.5</v>
      </c>
      <c r="E33" s="47" t="s">
        <v>3</v>
      </c>
      <c r="F33" s="52">
        <v>0</v>
      </c>
      <c r="G33" s="52">
        <v>2016</v>
      </c>
      <c r="H33" s="52">
        <v>2019</v>
      </c>
      <c r="I33" s="47" t="s">
        <v>15</v>
      </c>
      <c r="J33" s="47">
        <v>0</v>
      </c>
      <c r="K33" s="51" t="s">
        <v>419</v>
      </c>
      <c r="L33" s="51"/>
    </row>
    <row r="34" spans="1:12" ht="75">
      <c r="A34" s="44" t="s">
        <v>628</v>
      </c>
      <c r="B34" s="45"/>
      <c r="C34" s="57" t="s">
        <v>38</v>
      </c>
      <c r="D34" s="51"/>
      <c r="E34" s="47" t="s">
        <v>2</v>
      </c>
      <c r="F34" s="51"/>
      <c r="G34" s="51"/>
      <c r="H34" s="51"/>
      <c r="I34" s="47" t="s">
        <v>2</v>
      </c>
      <c r="J34" s="47"/>
      <c r="K34" s="51"/>
      <c r="L34" s="51"/>
    </row>
    <row r="35" spans="1:12" ht="30">
      <c r="A35" s="44" t="s">
        <v>848</v>
      </c>
      <c r="B35" s="45"/>
      <c r="C35" s="57" t="s">
        <v>5</v>
      </c>
      <c r="D35" s="52">
        <v>6.5</v>
      </c>
      <c r="E35" s="47" t="s">
        <v>3</v>
      </c>
      <c r="F35" s="52">
        <v>0</v>
      </c>
      <c r="G35" s="52">
        <v>2016</v>
      </c>
      <c r="H35" s="52">
        <v>2019</v>
      </c>
      <c r="I35" s="47" t="s">
        <v>15</v>
      </c>
      <c r="J35" s="47">
        <v>0</v>
      </c>
      <c r="K35" s="51" t="s">
        <v>420</v>
      </c>
      <c r="L35" s="51"/>
    </row>
    <row r="36" spans="1:12" ht="60">
      <c r="A36" s="44" t="s">
        <v>629</v>
      </c>
      <c r="B36" s="45"/>
      <c r="C36" s="57" t="s">
        <v>39</v>
      </c>
      <c r="D36" s="51"/>
      <c r="E36" s="47" t="s">
        <v>2</v>
      </c>
      <c r="F36" s="51"/>
      <c r="G36" s="51"/>
      <c r="H36" s="51"/>
      <c r="I36" s="47" t="s">
        <v>2</v>
      </c>
      <c r="J36" s="47"/>
      <c r="K36" s="51"/>
      <c r="L36" s="51"/>
    </row>
    <row r="37" spans="1:12">
      <c r="A37" s="44" t="s">
        <v>698</v>
      </c>
      <c r="B37" s="45"/>
      <c r="C37" s="57" t="s">
        <v>40</v>
      </c>
      <c r="D37" s="51"/>
      <c r="E37" s="47" t="s">
        <v>2</v>
      </c>
      <c r="F37" s="51"/>
      <c r="G37" s="51"/>
      <c r="H37" s="51"/>
      <c r="I37" s="47" t="s">
        <v>2</v>
      </c>
      <c r="J37" s="47"/>
      <c r="K37" s="51"/>
      <c r="L37" s="51"/>
    </row>
    <row r="38" spans="1:12">
      <c r="A38" s="44" t="s">
        <v>736</v>
      </c>
      <c r="B38" s="45"/>
      <c r="C38" s="57" t="s">
        <v>10</v>
      </c>
      <c r="D38" s="51"/>
      <c r="E38" s="47" t="s">
        <v>2</v>
      </c>
      <c r="F38" s="51"/>
      <c r="G38" s="51"/>
      <c r="H38" s="51"/>
      <c r="I38" s="47" t="s">
        <v>2</v>
      </c>
      <c r="J38" s="47"/>
      <c r="K38" s="51"/>
      <c r="L38" s="51"/>
    </row>
    <row r="39" spans="1:12" ht="45">
      <c r="A39" s="44" t="s">
        <v>849</v>
      </c>
      <c r="B39" s="46" t="s">
        <v>405</v>
      </c>
      <c r="C39" s="59" t="s">
        <v>421</v>
      </c>
      <c r="D39" s="52">
        <v>5</v>
      </c>
      <c r="E39" s="47" t="s">
        <v>3</v>
      </c>
      <c r="F39" s="52">
        <v>0</v>
      </c>
      <c r="G39" s="52">
        <v>2016</v>
      </c>
      <c r="H39" s="52">
        <v>2019</v>
      </c>
      <c r="I39" s="47" t="s">
        <v>29</v>
      </c>
      <c r="J39" s="47">
        <v>0</v>
      </c>
      <c r="K39" s="51" t="s">
        <v>422</v>
      </c>
      <c r="L39" s="51"/>
    </row>
    <row r="40" spans="1:12">
      <c r="A40" s="44" t="s">
        <v>807</v>
      </c>
      <c r="B40" s="45"/>
      <c r="C40" s="57" t="s">
        <v>41</v>
      </c>
      <c r="D40" s="51"/>
      <c r="E40" s="47" t="s">
        <v>2</v>
      </c>
      <c r="F40" s="51"/>
      <c r="G40" s="51"/>
      <c r="H40" s="51"/>
      <c r="I40" s="47" t="s">
        <v>2</v>
      </c>
      <c r="J40" s="47"/>
      <c r="K40" s="51"/>
      <c r="L40" s="51"/>
    </row>
    <row r="41" spans="1:12" ht="45">
      <c r="A41" s="44" t="s">
        <v>850</v>
      </c>
      <c r="B41" s="45"/>
      <c r="C41" s="57" t="s">
        <v>42</v>
      </c>
      <c r="D41" s="52">
        <v>5</v>
      </c>
      <c r="E41" s="47" t="s">
        <v>3</v>
      </c>
      <c r="F41" s="52">
        <v>5</v>
      </c>
      <c r="G41" s="52"/>
      <c r="H41" s="52"/>
      <c r="I41" s="47" t="s">
        <v>29</v>
      </c>
      <c r="J41" s="47">
        <v>0</v>
      </c>
      <c r="K41" s="51"/>
      <c r="L41" s="51"/>
    </row>
    <row r="42" spans="1:12" ht="45">
      <c r="A42" s="44" t="s">
        <v>851</v>
      </c>
      <c r="B42" s="45"/>
      <c r="C42" s="57" t="s">
        <v>7</v>
      </c>
      <c r="D42" s="52">
        <v>0</v>
      </c>
      <c r="E42" s="47" t="s">
        <v>3</v>
      </c>
      <c r="F42" s="52">
        <v>0</v>
      </c>
      <c r="G42" s="52"/>
      <c r="H42" s="52"/>
      <c r="I42" s="47" t="s">
        <v>29</v>
      </c>
      <c r="J42" s="47">
        <v>0</v>
      </c>
      <c r="K42" s="51"/>
      <c r="L42" s="51"/>
    </row>
    <row r="43" spans="1:12">
      <c r="A43" s="44" t="s">
        <v>808</v>
      </c>
      <c r="B43" s="45"/>
      <c r="C43" s="57" t="s">
        <v>14</v>
      </c>
      <c r="D43" s="51"/>
      <c r="E43" s="47" t="s">
        <v>2</v>
      </c>
      <c r="F43" s="51"/>
      <c r="G43" s="51"/>
      <c r="H43" s="51"/>
      <c r="I43" s="47" t="s">
        <v>2</v>
      </c>
      <c r="J43" s="47"/>
      <c r="K43" s="51"/>
      <c r="L43" s="51"/>
    </row>
    <row r="44" spans="1:12" ht="45">
      <c r="A44" s="44" t="s">
        <v>852</v>
      </c>
      <c r="B44" s="45"/>
      <c r="C44" s="57" t="s">
        <v>42</v>
      </c>
      <c r="D44" s="52">
        <v>5</v>
      </c>
      <c r="E44" s="47" t="s">
        <v>3</v>
      </c>
      <c r="F44" s="52">
        <v>5</v>
      </c>
      <c r="G44" s="52"/>
      <c r="H44" s="52"/>
      <c r="I44" s="47" t="s">
        <v>29</v>
      </c>
      <c r="J44" s="47">
        <v>0</v>
      </c>
      <c r="K44" s="51"/>
      <c r="L44" s="51"/>
    </row>
    <row r="45" spans="1:12" ht="45">
      <c r="A45" s="44" t="s">
        <v>853</v>
      </c>
      <c r="B45" s="45"/>
      <c r="C45" s="57" t="s">
        <v>7</v>
      </c>
      <c r="D45" s="52">
        <v>5</v>
      </c>
      <c r="E45" s="47" t="s">
        <v>3</v>
      </c>
      <c r="F45" s="52">
        <v>5</v>
      </c>
      <c r="G45" s="52"/>
      <c r="H45" s="52"/>
      <c r="I45" s="47" t="s">
        <v>29</v>
      </c>
      <c r="J45" s="47">
        <v>0</v>
      </c>
      <c r="K45" s="51"/>
      <c r="L45" s="51"/>
    </row>
    <row r="46" spans="1:12" ht="45">
      <c r="A46" s="44" t="s">
        <v>630</v>
      </c>
      <c r="B46" s="45"/>
      <c r="C46" s="57" t="s">
        <v>44</v>
      </c>
      <c r="D46" s="51"/>
      <c r="E46" s="47" t="s">
        <v>2</v>
      </c>
      <c r="F46" s="51"/>
      <c r="G46" s="51"/>
      <c r="H46" s="51"/>
      <c r="I46" s="47" t="s">
        <v>2</v>
      </c>
      <c r="J46" s="47"/>
      <c r="K46" s="51"/>
      <c r="L46" s="51"/>
    </row>
    <row r="47" spans="1:12">
      <c r="A47" s="44" t="s">
        <v>1327</v>
      </c>
      <c r="B47" s="45"/>
      <c r="C47" s="57" t="s">
        <v>5</v>
      </c>
      <c r="D47" s="52"/>
      <c r="E47" s="47"/>
      <c r="F47" s="52"/>
      <c r="G47" s="52"/>
      <c r="H47" s="52"/>
      <c r="I47" s="47"/>
      <c r="J47" s="47"/>
      <c r="K47" s="51"/>
      <c r="L47" s="51"/>
    </row>
    <row r="48" spans="1:12" ht="45">
      <c r="A48" s="44" t="s">
        <v>854</v>
      </c>
      <c r="B48" s="45" t="s">
        <v>405</v>
      </c>
      <c r="C48" s="58" t="s">
        <v>1336</v>
      </c>
      <c r="D48" s="52">
        <v>6.5</v>
      </c>
      <c r="E48" s="47" t="s">
        <v>3</v>
      </c>
      <c r="F48" s="52">
        <v>0</v>
      </c>
      <c r="G48" s="52">
        <v>2016</v>
      </c>
      <c r="H48" s="52">
        <v>2019</v>
      </c>
      <c r="I48" s="47" t="s">
        <v>29</v>
      </c>
      <c r="J48" s="47">
        <v>0</v>
      </c>
      <c r="K48" s="51"/>
      <c r="L48" s="51">
        <v>197</v>
      </c>
    </row>
    <row r="49" spans="1:12" ht="45">
      <c r="A49" s="44" t="s">
        <v>854</v>
      </c>
      <c r="B49" s="45" t="s">
        <v>405</v>
      </c>
      <c r="C49" s="57" t="s">
        <v>1326</v>
      </c>
      <c r="D49" s="52" t="s">
        <v>1325</v>
      </c>
      <c r="E49" s="47" t="s">
        <v>3</v>
      </c>
      <c r="F49" s="52">
        <v>6.5</v>
      </c>
      <c r="G49" s="52"/>
      <c r="H49" s="52"/>
      <c r="I49" s="47" t="s">
        <v>29</v>
      </c>
      <c r="J49" s="47">
        <v>0</v>
      </c>
      <c r="K49" s="51" t="s">
        <v>2</v>
      </c>
      <c r="L49" s="51" t="s">
        <v>2</v>
      </c>
    </row>
    <row r="50" spans="1:12" ht="45">
      <c r="A50" s="44" t="s">
        <v>631</v>
      </c>
      <c r="B50" s="45"/>
      <c r="C50" s="57" t="s">
        <v>45</v>
      </c>
      <c r="D50" s="51"/>
      <c r="E50" s="47" t="s">
        <v>2</v>
      </c>
      <c r="F50" s="51"/>
      <c r="G50" s="51"/>
      <c r="H50" s="51"/>
      <c r="I50" s="47" t="s">
        <v>2</v>
      </c>
      <c r="J50" s="47"/>
      <c r="K50" s="51"/>
      <c r="L50" s="51"/>
    </row>
    <row r="51" spans="1:12">
      <c r="A51" s="44" t="s">
        <v>1318</v>
      </c>
      <c r="B51" s="45"/>
      <c r="C51" s="57" t="s">
        <v>46</v>
      </c>
      <c r="D51" s="52"/>
      <c r="E51" s="47"/>
      <c r="F51" s="52"/>
      <c r="G51" s="52"/>
      <c r="H51" s="52"/>
      <c r="I51" s="47"/>
      <c r="J51" s="47"/>
      <c r="K51" s="51"/>
      <c r="L51" s="51"/>
    </row>
    <row r="52" spans="1:12" ht="60">
      <c r="A52" s="44" t="s">
        <v>855</v>
      </c>
      <c r="B52" s="45" t="s">
        <v>405</v>
      </c>
      <c r="C52" s="60" t="s">
        <v>1323</v>
      </c>
      <c r="D52" s="52">
        <v>6.5</v>
      </c>
      <c r="E52" s="47" t="s">
        <v>3</v>
      </c>
      <c r="F52" s="52">
        <v>0</v>
      </c>
      <c r="G52" s="52">
        <v>2016</v>
      </c>
      <c r="H52" s="52">
        <v>2019</v>
      </c>
      <c r="I52" s="47" t="s">
        <v>47</v>
      </c>
      <c r="J52" s="47">
        <v>0</v>
      </c>
      <c r="K52" s="51"/>
      <c r="L52" s="51">
        <v>198</v>
      </c>
    </row>
    <row r="53" spans="1:12" ht="60">
      <c r="A53" s="44" t="s">
        <v>855</v>
      </c>
      <c r="B53" s="45" t="s">
        <v>405</v>
      </c>
      <c r="C53" s="58" t="s">
        <v>10</v>
      </c>
      <c r="D53" s="52">
        <v>6.5</v>
      </c>
      <c r="E53" s="47" t="s">
        <v>3</v>
      </c>
      <c r="F53" s="52">
        <v>6.5</v>
      </c>
      <c r="G53" s="52"/>
      <c r="H53" s="52"/>
      <c r="I53" s="47" t="s">
        <v>47</v>
      </c>
      <c r="J53" s="47">
        <v>0</v>
      </c>
      <c r="K53" s="51"/>
      <c r="L53" s="51"/>
    </row>
    <row r="54" spans="1:12" ht="30">
      <c r="A54" s="44" t="s">
        <v>632</v>
      </c>
      <c r="B54" s="45"/>
      <c r="C54" s="57" t="s">
        <v>49</v>
      </c>
      <c r="D54" s="51"/>
      <c r="E54" s="47" t="s">
        <v>2</v>
      </c>
      <c r="F54" s="51"/>
      <c r="G54" s="51"/>
      <c r="H54" s="51"/>
      <c r="I54" s="47" t="s">
        <v>2</v>
      </c>
      <c r="J54" s="47"/>
      <c r="K54" s="51"/>
      <c r="L54" s="51"/>
    </row>
    <row r="55" spans="1:12">
      <c r="A55" s="44" t="s">
        <v>699</v>
      </c>
      <c r="B55" s="45"/>
      <c r="C55" s="57" t="s">
        <v>11</v>
      </c>
      <c r="D55" s="51"/>
      <c r="E55" s="47" t="s">
        <v>2</v>
      </c>
      <c r="F55" s="51"/>
      <c r="G55" s="51"/>
      <c r="H55" s="51"/>
      <c r="I55" s="47" t="s">
        <v>2</v>
      </c>
      <c r="J55" s="47"/>
      <c r="K55" s="51"/>
      <c r="L55" s="51"/>
    </row>
    <row r="56" spans="1:12">
      <c r="A56" s="44" t="s">
        <v>1334</v>
      </c>
      <c r="B56" s="45"/>
      <c r="C56" s="57" t="s">
        <v>10</v>
      </c>
      <c r="D56" s="52"/>
      <c r="E56" s="47"/>
      <c r="F56" s="52"/>
      <c r="G56" s="52"/>
      <c r="H56" s="52"/>
      <c r="I56" s="47"/>
      <c r="J56" s="47"/>
      <c r="K56" s="51"/>
      <c r="L56" s="51"/>
    </row>
    <row r="57" spans="1:12" ht="90">
      <c r="A57" s="44" t="s">
        <v>856</v>
      </c>
      <c r="B57" s="45" t="s">
        <v>405</v>
      </c>
      <c r="C57" s="57" t="s">
        <v>1335</v>
      </c>
      <c r="D57" s="52">
        <v>0</v>
      </c>
      <c r="E57" s="47" t="s">
        <v>3</v>
      </c>
      <c r="F57" s="52">
        <v>0</v>
      </c>
      <c r="G57" s="52">
        <v>2016</v>
      </c>
      <c r="H57" s="52">
        <v>2016</v>
      </c>
      <c r="I57" s="47" t="s">
        <v>15</v>
      </c>
      <c r="J57" s="47">
        <v>0</v>
      </c>
      <c r="K57" s="51"/>
      <c r="L57" s="51">
        <v>196</v>
      </c>
    </row>
    <row r="58" spans="1:12" ht="30">
      <c r="A58" s="44" t="s">
        <v>856</v>
      </c>
      <c r="B58" s="45" t="s">
        <v>405</v>
      </c>
      <c r="C58" s="57" t="s">
        <v>13</v>
      </c>
      <c r="D58" s="52">
        <v>0</v>
      </c>
      <c r="E58" s="47" t="s">
        <v>3</v>
      </c>
      <c r="F58" s="52">
        <v>0</v>
      </c>
      <c r="G58" s="52"/>
      <c r="H58" s="52"/>
      <c r="I58" s="47" t="s">
        <v>15</v>
      </c>
      <c r="J58" s="47">
        <v>0</v>
      </c>
      <c r="K58" s="51"/>
      <c r="L58" s="51"/>
    </row>
    <row r="59" spans="1:12" ht="30">
      <c r="A59" s="44" t="s">
        <v>633</v>
      </c>
      <c r="B59" s="45"/>
      <c r="C59" s="57" t="s">
        <v>51</v>
      </c>
      <c r="D59" s="51"/>
      <c r="E59" s="47" t="s">
        <v>2</v>
      </c>
      <c r="F59" s="51"/>
      <c r="G59" s="51"/>
      <c r="H59" s="51"/>
      <c r="I59" s="47" t="s">
        <v>2</v>
      </c>
      <c r="J59" s="47"/>
      <c r="K59" s="51"/>
      <c r="L59" s="51"/>
    </row>
    <row r="60" spans="1:12">
      <c r="A60" s="44" t="s">
        <v>1328</v>
      </c>
      <c r="B60" s="45"/>
      <c r="C60" s="57" t="s">
        <v>5</v>
      </c>
      <c r="D60" s="52"/>
      <c r="E60" s="47"/>
      <c r="F60" s="52"/>
      <c r="G60" s="52"/>
      <c r="H60" s="52"/>
      <c r="I60" s="47"/>
      <c r="J60" s="47"/>
      <c r="K60" s="51"/>
      <c r="L60" s="51"/>
    </row>
    <row r="61" spans="1:12" ht="60">
      <c r="A61" s="44" t="s">
        <v>857</v>
      </c>
      <c r="B61" s="45" t="s">
        <v>405</v>
      </c>
      <c r="C61" s="58" t="s">
        <v>1336</v>
      </c>
      <c r="D61" s="52">
        <v>10</v>
      </c>
      <c r="E61" s="47" t="s">
        <v>3</v>
      </c>
      <c r="F61" s="52">
        <v>0</v>
      </c>
      <c r="G61" s="52">
        <v>2016</v>
      </c>
      <c r="H61" s="52">
        <v>2019</v>
      </c>
      <c r="I61" s="47" t="s">
        <v>25</v>
      </c>
      <c r="J61" s="47">
        <v>0</v>
      </c>
      <c r="K61" s="51"/>
      <c r="L61" s="51">
        <v>197</v>
      </c>
    </row>
    <row r="62" spans="1:12" ht="60">
      <c r="A62" s="44" t="s">
        <v>857</v>
      </c>
      <c r="B62" s="45" t="s">
        <v>405</v>
      </c>
      <c r="C62" s="58" t="s">
        <v>10</v>
      </c>
      <c r="D62" s="52">
        <v>10</v>
      </c>
      <c r="E62" s="47" t="s">
        <v>3</v>
      </c>
      <c r="F62" s="52">
        <v>10</v>
      </c>
      <c r="G62" s="52"/>
      <c r="H62" s="52"/>
      <c r="I62" s="47" t="s">
        <v>25</v>
      </c>
      <c r="J62" s="47">
        <v>0</v>
      </c>
      <c r="K62" s="51"/>
      <c r="L62" s="51"/>
    </row>
    <row r="63" spans="1:12" ht="60">
      <c r="A63" s="44" t="s">
        <v>634</v>
      </c>
      <c r="B63" s="45"/>
      <c r="C63" s="57" t="s">
        <v>62</v>
      </c>
      <c r="D63" s="51"/>
      <c r="E63" s="47" t="s">
        <v>2</v>
      </c>
      <c r="F63" s="51"/>
      <c r="G63" s="51"/>
      <c r="H63" s="51"/>
      <c r="I63" s="47" t="s">
        <v>2</v>
      </c>
      <c r="J63" s="47"/>
      <c r="K63" s="51"/>
      <c r="L63" s="51"/>
    </row>
    <row r="64" spans="1:12">
      <c r="A64" s="44" t="s">
        <v>737</v>
      </c>
      <c r="B64" s="45"/>
      <c r="C64" s="57" t="s">
        <v>63</v>
      </c>
      <c r="D64" s="51"/>
      <c r="E64" s="47" t="s">
        <v>2</v>
      </c>
      <c r="F64" s="51"/>
      <c r="G64" s="51"/>
      <c r="H64" s="51"/>
      <c r="I64" s="47" t="s">
        <v>2</v>
      </c>
      <c r="J64" s="47"/>
      <c r="K64" s="51"/>
      <c r="L64" s="51"/>
    </row>
    <row r="65" spans="1:12" ht="45">
      <c r="A65" s="44" t="s">
        <v>858</v>
      </c>
      <c r="B65" s="45" t="s">
        <v>405</v>
      </c>
      <c r="C65" s="58" t="s">
        <v>1337</v>
      </c>
      <c r="D65" s="52">
        <v>0</v>
      </c>
      <c r="E65" s="47" t="s">
        <v>3</v>
      </c>
      <c r="F65" s="52">
        <v>0</v>
      </c>
      <c r="G65" s="52">
        <v>2016</v>
      </c>
      <c r="H65" s="52">
        <v>2016</v>
      </c>
      <c r="I65" s="47" t="s">
        <v>4</v>
      </c>
      <c r="J65" s="47">
        <v>0</v>
      </c>
      <c r="K65" s="51"/>
      <c r="L65" s="51">
        <v>199</v>
      </c>
    </row>
    <row r="66" spans="1:12" ht="30">
      <c r="A66" s="44" t="s">
        <v>859</v>
      </c>
      <c r="B66" s="45"/>
      <c r="C66" s="57" t="s">
        <v>43</v>
      </c>
      <c r="D66" s="52">
        <v>0</v>
      </c>
      <c r="E66" s="47" t="s">
        <v>3</v>
      </c>
      <c r="F66" s="52">
        <v>0</v>
      </c>
      <c r="G66" s="52"/>
      <c r="H66" s="52"/>
      <c r="I66" s="47" t="s">
        <v>15</v>
      </c>
      <c r="J66" s="47">
        <v>0</v>
      </c>
      <c r="K66" s="51"/>
      <c r="L66" s="51"/>
    </row>
    <row r="67" spans="1:12">
      <c r="A67" s="44" t="s">
        <v>860</v>
      </c>
      <c r="B67" s="46"/>
      <c r="C67" s="57" t="s">
        <v>64</v>
      </c>
      <c r="D67" s="52">
        <v>5</v>
      </c>
      <c r="E67" s="47" t="s">
        <v>3</v>
      </c>
      <c r="F67" s="52">
        <v>5</v>
      </c>
      <c r="G67" s="52"/>
      <c r="H67" s="52"/>
      <c r="I67" s="47" t="s">
        <v>4</v>
      </c>
      <c r="J67" s="47">
        <v>0</v>
      </c>
      <c r="K67" s="51"/>
      <c r="L67" s="51"/>
    </row>
    <row r="68" spans="1:12" ht="30">
      <c r="A68" s="44" t="s">
        <v>861</v>
      </c>
      <c r="B68" s="45"/>
      <c r="C68" s="57" t="s">
        <v>65</v>
      </c>
      <c r="D68" s="52">
        <v>5</v>
      </c>
      <c r="E68" s="47" t="s">
        <v>3</v>
      </c>
      <c r="F68" s="52">
        <v>5</v>
      </c>
      <c r="G68" s="52"/>
      <c r="H68" s="52"/>
      <c r="I68" s="47" t="s">
        <v>4</v>
      </c>
      <c r="J68" s="47">
        <v>0</v>
      </c>
      <c r="K68" s="51"/>
      <c r="L68" s="51"/>
    </row>
    <row r="69" spans="1:12">
      <c r="A69" s="44" t="s">
        <v>862</v>
      </c>
      <c r="B69" s="45"/>
      <c r="C69" s="57" t="s">
        <v>14</v>
      </c>
      <c r="D69" s="51"/>
      <c r="E69" s="47" t="s">
        <v>2</v>
      </c>
      <c r="F69" s="51"/>
      <c r="G69" s="51"/>
      <c r="H69" s="51"/>
      <c r="I69" s="47" t="s">
        <v>2</v>
      </c>
      <c r="J69" s="47"/>
      <c r="K69" s="51"/>
      <c r="L69" s="51"/>
    </row>
    <row r="70" spans="1:12" ht="30">
      <c r="A70" s="44" t="s">
        <v>863</v>
      </c>
      <c r="B70" s="45"/>
      <c r="C70" s="57" t="s">
        <v>66</v>
      </c>
      <c r="D70" s="52">
        <v>5</v>
      </c>
      <c r="E70" s="47" t="s">
        <v>3</v>
      </c>
      <c r="F70" s="52">
        <v>5</v>
      </c>
      <c r="G70" s="52"/>
      <c r="H70" s="52"/>
      <c r="I70" s="47" t="s">
        <v>4</v>
      </c>
      <c r="J70" s="47">
        <v>0</v>
      </c>
      <c r="K70" s="51"/>
      <c r="L70" s="51"/>
    </row>
    <row r="71" spans="1:12">
      <c r="A71" s="44" t="s">
        <v>864</v>
      </c>
      <c r="B71" s="45"/>
      <c r="C71" s="57" t="s">
        <v>7</v>
      </c>
      <c r="D71" s="52">
        <v>5</v>
      </c>
      <c r="E71" s="47" t="s">
        <v>3</v>
      </c>
      <c r="F71" s="52">
        <v>5</v>
      </c>
      <c r="G71" s="52"/>
      <c r="H71" s="52"/>
      <c r="I71" s="47" t="s">
        <v>4</v>
      </c>
      <c r="J71" s="47">
        <v>0</v>
      </c>
      <c r="K71" s="51"/>
      <c r="L71" s="51"/>
    </row>
    <row r="72" spans="1:12">
      <c r="A72" s="44" t="s">
        <v>700</v>
      </c>
      <c r="B72" s="45"/>
      <c r="C72" s="57" t="s">
        <v>67</v>
      </c>
      <c r="D72" s="51"/>
      <c r="E72" s="47" t="s">
        <v>2</v>
      </c>
      <c r="F72" s="51"/>
      <c r="G72" s="51"/>
      <c r="H72" s="51"/>
      <c r="I72" s="47" t="s">
        <v>2</v>
      </c>
      <c r="J72" s="47"/>
      <c r="K72" s="51"/>
      <c r="L72" s="51"/>
    </row>
    <row r="73" spans="1:12">
      <c r="A73" s="44" t="s">
        <v>738</v>
      </c>
      <c r="B73" s="45"/>
      <c r="C73" s="57" t="s">
        <v>10</v>
      </c>
      <c r="D73" s="51"/>
      <c r="E73" s="47" t="s">
        <v>2</v>
      </c>
      <c r="F73" s="51"/>
      <c r="G73" s="51"/>
      <c r="H73" s="51"/>
      <c r="I73" s="47" t="s">
        <v>2</v>
      </c>
      <c r="J73" s="47"/>
      <c r="K73" s="51"/>
      <c r="L73" s="51"/>
    </row>
    <row r="74" spans="1:12" ht="60">
      <c r="A74" s="44" t="s">
        <v>865</v>
      </c>
      <c r="B74" s="46" t="s">
        <v>405</v>
      </c>
      <c r="C74" s="59" t="s">
        <v>1238</v>
      </c>
      <c r="D74" s="52">
        <v>5</v>
      </c>
      <c r="E74" s="47" t="s">
        <v>3</v>
      </c>
      <c r="F74" s="52">
        <v>0</v>
      </c>
      <c r="G74" s="52">
        <v>2016</v>
      </c>
      <c r="H74" s="52">
        <v>2019</v>
      </c>
      <c r="I74" s="47" t="s">
        <v>4</v>
      </c>
      <c r="J74" s="47">
        <v>0</v>
      </c>
      <c r="K74" s="51" t="s">
        <v>423</v>
      </c>
      <c r="L74" s="51"/>
    </row>
    <row r="75" spans="1:12" ht="30">
      <c r="A75" s="44" t="s">
        <v>866</v>
      </c>
      <c r="B75" s="45"/>
      <c r="C75" s="57" t="s">
        <v>53</v>
      </c>
      <c r="D75" s="52">
        <v>0</v>
      </c>
      <c r="E75" s="47" t="s">
        <v>3</v>
      </c>
      <c r="F75" s="52">
        <v>0</v>
      </c>
      <c r="G75" s="52"/>
      <c r="H75" s="52"/>
      <c r="I75" s="47" t="s">
        <v>15</v>
      </c>
      <c r="J75" s="47">
        <v>0</v>
      </c>
      <c r="K75" s="51"/>
      <c r="L75" s="51"/>
    </row>
    <row r="76" spans="1:12">
      <c r="A76" s="44" t="s">
        <v>867</v>
      </c>
      <c r="B76" s="45"/>
      <c r="C76" s="57" t="s">
        <v>14</v>
      </c>
      <c r="D76" s="51"/>
      <c r="E76" s="47" t="s">
        <v>2</v>
      </c>
      <c r="F76" s="51"/>
      <c r="G76" s="51"/>
      <c r="H76" s="51"/>
      <c r="I76" s="47" t="s">
        <v>2</v>
      </c>
      <c r="J76" s="47"/>
      <c r="K76" s="51"/>
      <c r="L76" s="51"/>
    </row>
    <row r="77" spans="1:12">
      <c r="A77" s="44" t="s">
        <v>868</v>
      </c>
      <c r="B77" s="45"/>
      <c r="C77" s="57" t="s">
        <v>68</v>
      </c>
      <c r="D77" s="52">
        <v>5</v>
      </c>
      <c r="E77" s="47" t="s">
        <v>3</v>
      </c>
      <c r="F77" s="52">
        <v>5</v>
      </c>
      <c r="G77" s="52"/>
      <c r="H77" s="52"/>
      <c r="I77" s="47" t="s">
        <v>4</v>
      </c>
      <c r="J77" s="47">
        <v>0</v>
      </c>
      <c r="K77" s="51"/>
      <c r="L77" s="51"/>
    </row>
    <row r="78" spans="1:12">
      <c r="A78" s="44" t="s">
        <v>869</v>
      </c>
      <c r="B78" s="45"/>
      <c r="C78" s="57" t="s">
        <v>69</v>
      </c>
      <c r="D78" s="52">
        <v>5</v>
      </c>
      <c r="E78" s="47" t="s">
        <v>3</v>
      </c>
      <c r="F78" s="52">
        <v>5</v>
      </c>
      <c r="G78" s="52"/>
      <c r="H78" s="52"/>
      <c r="I78" s="47" t="s">
        <v>4</v>
      </c>
      <c r="J78" s="47">
        <v>0</v>
      </c>
      <c r="K78" s="51"/>
      <c r="L78" s="51"/>
    </row>
    <row r="79" spans="1:12">
      <c r="A79" s="44" t="s">
        <v>870</v>
      </c>
      <c r="B79" s="45"/>
      <c r="C79" s="57" t="s">
        <v>7</v>
      </c>
      <c r="D79" s="52">
        <v>5</v>
      </c>
      <c r="E79" s="47" t="s">
        <v>3</v>
      </c>
      <c r="F79" s="52">
        <v>5</v>
      </c>
      <c r="G79" s="52"/>
      <c r="H79" s="52"/>
      <c r="I79" s="47" t="s">
        <v>4</v>
      </c>
      <c r="J79" s="47">
        <v>0</v>
      </c>
      <c r="K79" s="51"/>
      <c r="L79" s="51"/>
    </row>
    <row r="80" spans="1:12" ht="165">
      <c r="A80" s="44" t="s">
        <v>635</v>
      </c>
      <c r="B80" s="45"/>
      <c r="C80" s="57" t="s">
        <v>71</v>
      </c>
      <c r="D80" s="51"/>
      <c r="E80" s="47" t="s">
        <v>2</v>
      </c>
      <c r="F80" s="51"/>
      <c r="G80" s="51"/>
      <c r="H80" s="51"/>
      <c r="I80" s="47" t="s">
        <v>2</v>
      </c>
      <c r="J80" s="47"/>
      <c r="K80" s="51"/>
      <c r="L80" s="51"/>
    </row>
    <row r="81" spans="1:12">
      <c r="A81" s="44" t="s">
        <v>739</v>
      </c>
      <c r="B81" s="45"/>
      <c r="C81" s="57" t="s">
        <v>72</v>
      </c>
      <c r="D81" s="51"/>
      <c r="E81" s="47" t="s">
        <v>2</v>
      </c>
      <c r="F81" s="51"/>
      <c r="G81" s="51"/>
      <c r="H81" s="51"/>
      <c r="I81" s="47" t="s">
        <v>2</v>
      </c>
      <c r="J81" s="47"/>
      <c r="K81" s="51"/>
      <c r="L81" s="51"/>
    </row>
    <row r="82" spans="1:12" ht="45">
      <c r="A82" s="44" t="s">
        <v>871</v>
      </c>
      <c r="B82" s="46" t="s">
        <v>405</v>
      </c>
      <c r="C82" s="59" t="s">
        <v>1239</v>
      </c>
      <c r="D82" s="52">
        <v>5</v>
      </c>
      <c r="E82" s="47" t="s">
        <v>3</v>
      </c>
      <c r="F82" s="52">
        <v>0</v>
      </c>
      <c r="G82" s="52">
        <v>2016</v>
      </c>
      <c r="H82" s="52">
        <v>2019</v>
      </c>
      <c r="I82" s="47" t="s">
        <v>4</v>
      </c>
      <c r="J82" s="47">
        <v>0</v>
      </c>
      <c r="K82" s="51" t="s">
        <v>1</v>
      </c>
      <c r="L82" s="51"/>
    </row>
    <row r="83" spans="1:12" ht="30">
      <c r="A83" s="44" t="s">
        <v>872</v>
      </c>
      <c r="B83" s="45"/>
      <c r="C83" s="57" t="s">
        <v>43</v>
      </c>
      <c r="D83" s="52">
        <v>0</v>
      </c>
      <c r="E83" s="47" t="s">
        <v>3</v>
      </c>
      <c r="F83" s="52">
        <v>0</v>
      </c>
      <c r="G83" s="52"/>
      <c r="H83" s="52"/>
      <c r="I83" s="47" t="s">
        <v>15</v>
      </c>
      <c r="J83" s="47">
        <v>0</v>
      </c>
      <c r="K83" s="51"/>
      <c r="L83" s="51"/>
    </row>
    <row r="84" spans="1:12">
      <c r="A84" s="44" t="s">
        <v>873</v>
      </c>
      <c r="B84" s="45"/>
      <c r="C84" s="57" t="s">
        <v>10</v>
      </c>
      <c r="D84" s="52">
        <v>5</v>
      </c>
      <c r="E84" s="47" t="s">
        <v>3</v>
      </c>
      <c r="F84" s="52">
        <v>5</v>
      </c>
      <c r="G84" s="52"/>
      <c r="H84" s="52"/>
      <c r="I84" s="47" t="s">
        <v>4</v>
      </c>
      <c r="J84" s="47">
        <v>0</v>
      </c>
      <c r="K84" s="51"/>
      <c r="L84" s="51"/>
    </row>
    <row r="85" spans="1:12" ht="30">
      <c r="A85" s="44" t="s">
        <v>636</v>
      </c>
      <c r="B85" s="45"/>
      <c r="C85" s="57" t="s">
        <v>73</v>
      </c>
      <c r="D85" s="51"/>
      <c r="E85" s="47" t="s">
        <v>2</v>
      </c>
      <c r="F85" s="51"/>
      <c r="G85" s="51"/>
      <c r="H85" s="51"/>
      <c r="I85" s="47" t="s">
        <v>2</v>
      </c>
      <c r="J85" s="47"/>
      <c r="K85" s="51"/>
      <c r="L85" s="51"/>
    </row>
    <row r="86" spans="1:12">
      <c r="A86" s="44" t="s">
        <v>1245</v>
      </c>
      <c r="B86" s="45"/>
      <c r="C86" s="57" t="s">
        <v>74</v>
      </c>
      <c r="D86" s="52"/>
      <c r="E86" s="47"/>
      <c r="F86" s="52"/>
      <c r="G86" s="52"/>
      <c r="H86" s="52"/>
      <c r="I86" s="47"/>
      <c r="J86" s="47"/>
      <c r="K86" s="51"/>
      <c r="L86" s="51"/>
    </row>
    <row r="87" spans="1:12" ht="45">
      <c r="A87" s="44" t="s">
        <v>874</v>
      </c>
      <c r="B87" s="46" t="s">
        <v>405</v>
      </c>
      <c r="C87" s="59" t="s">
        <v>1244</v>
      </c>
      <c r="D87" s="52">
        <v>5</v>
      </c>
      <c r="E87" s="47" t="s">
        <v>3</v>
      </c>
      <c r="F87" s="52">
        <v>0</v>
      </c>
      <c r="G87" s="52">
        <v>2016</v>
      </c>
      <c r="H87" s="52">
        <v>2019</v>
      </c>
      <c r="I87" s="47" t="s">
        <v>4</v>
      </c>
      <c r="J87" s="47">
        <v>0</v>
      </c>
      <c r="K87" s="51" t="s">
        <v>424</v>
      </c>
      <c r="L87" s="51"/>
    </row>
    <row r="88" spans="1:12">
      <c r="A88" s="44" t="s">
        <v>874</v>
      </c>
      <c r="B88" s="46" t="s">
        <v>405</v>
      </c>
      <c r="C88" s="59" t="s">
        <v>10</v>
      </c>
      <c r="D88" s="52">
        <v>5</v>
      </c>
      <c r="E88" s="47" t="s">
        <v>3</v>
      </c>
      <c r="F88" s="52">
        <v>5</v>
      </c>
      <c r="G88" s="52"/>
      <c r="H88" s="52"/>
      <c r="I88" s="47" t="s">
        <v>4</v>
      </c>
      <c r="J88" s="47">
        <v>0</v>
      </c>
      <c r="K88" s="51"/>
      <c r="L88" s="51"/>
    </row>
    <row r="89" spans="1:12" ht="45">
      <c r="A89" s="44" t="s">
        <v>637</v>
      </c>
      <c r="B89" s="45"/>
      <c r="C89" s="57" t="s">
        <v>75</v>
      </c>
      <c r="D89" s="51"/>
      <c r="E89" s="47" t="s">
        <v>2</v>
      </c>
      <c r="F89" s="51"/>
      <c r="G89" s="51"/>
      <c r="H89" s="51"/>
      <c r="I89" s="47" t="s">
        <v>2</v>
      </c>
      <c r="J89" s="47"/>
      <c r="K89" s="51"/>
      <c r="L89" s="51"/>
    </row>
    <row r="90" spans="1:12" ht="30">
      <c r="A90" s="44" t="s">
        <v>701</v>
      </c>
      <c r="B90" s="45"/>
      <c r="C90" s="57" t="s">
        <v>76</v>
      </c>
      <c r="D90" s="51"/>
      <c r="E90" s="47" t="s">
        <v>2</v>
      </c>
      <c r="F90" s="51"/>
      <c r="G90" s="51"/>
      <c r="H90" s="51"/>
      <c r="I90" s="47" t="s">
        <v>2</v>
      </c>
      <c r="J90" s="47"/>
      <c r="K90" s="51"/>
      <c r="L90" s="51"/>
    </row>
    <row r="91" spans="1:12">
      <c r="A91" s="44" t="s">
        <v>740</v>
      </c>
      <c r="B91" s="45"/>
      <c r="C91" s="57" t="s">
        <v>10</v>
      </c>
      <c r="D91" s="51"/>
      <c r="E91" s="47" t="s">
        <v>2</v>
      </c>
      <c r="F91" s="51"/>
      <c r="G91" s="51"/>
      <c r="H91" s="51"/>
      <c r="I91" s="47" t="s">
        <v>2</v>
      </c>
      <c r="J91" s="47"/>
      <c r="K91" s="51"/>
      <c r="L91" s="51"/>
    </row>
    <row r="92" spans="1:12" ht="60">
      <c r="A92" s="44" t="s">
        <v>875</v>
      </c>
      <c r="B92" s="46" t="s">
        <v>405</v>
      </c>
      <c r="C92" s="59" t="s">
        <v>1240</v>
      </c>
      <c r="D92" s="52">
        <v>5</v>
      </c>
      <c r="E92" s="47" t="s">
        <v>3</v>
      </c>
      <c r="F92" s="52">
        <v>0</v>
      </c>
      <c r="G92" s="52">
        <v>2016</v>
      </c>
      <c r="H92" s="52">
        <v>2019</v>
      </c>
      <c r="I92" s="47" t="s">
        <v>4</v>
      </c>
      <c r="J92" s="47">
        <v>0</v>
      </c>
      <c r="K92" s="51" t="s">
        <v>425</v>
      </c>
      <c r="L92" s="51"/>
    </row>
    <row r="93" spans="1:12" ht="30">
      <c r="A93" s="44" t="s">
        <v>876</v>
      </c>
      <c r="B93" s="45"/>
      <c r="C93" s="57" t="s">
        <v>53</v>
      </c>
      <c r="D93" s="52">
        <v>0</v>
      </c>
      <c r="E93" s="47" t="s">
        <v>3</v>
      </c>
      <c r="F93" s="52">
        <v>0</v>
      </c>
      <c r="G93" s="52"/>
      <c r="H93" s="52"/>
      <c r="I93" s="47" t="s">
        <v>15</v>
      </c>
      <c r="J93" s="47">
        <v>0</v>
      </c>
      <c r="K93" s="51"/>
      <c r="L93" s="51"/>
    </row>
    <row r="94" spans="1:12">
      <c r="A94" s="44" t="s">
        <v>877</v>
      </c>
      <c r="B94" s="45"/>
      <c r="C94" s="57" t="s">
        <v>13</v>
      </c>
      <c r="D94" s="52">
        <v>5</v>
      </c>
      <c r="E94" s="47" t="s">
        <v>3</v>
      </c>
      <c r="F94" s="52">
        <v>5</v>
      </c>
      <c r="G94" s="52"/>
      <c r="H94" s="52"/>
      <c r="I94" s="47" t="s">
        <v>4</v>
      </c>
      <c r="J94" s="47">
        <v>0</v>
      </c>
      <c r="K94" s="51"/>
      <c r="L94" s="51"/>
    </row>
    <row r="95" spans="1:12" ht="30">
      <c r="A95" s="44" t="s">
        <v>702</v>
      </c>
      <c r="B95" s="45"/>
      <c r="C95" s="57" t="s">
        <v>77</v>
      </c>
      <c r="D95" s="51"/>
      <c r="E95" s="47" t="s">
        <v>2</v>
      </c>
      <c r="F95" s="51"/>
      <c r="G95" s="51"/>
      <c r="H95" s="51"/>
      <c r="I95" s="47" t="s">
        <v>2</v>
      </c>
      <c r="J95" s="47"/>
      <c r="K95" s="51"/>
      <c r="L95" s="51"/>
    </row>
    <row r="96" spans="1:12">
      <c r="A96" s="44" t="s">
        <v>741</v>
      </c>
      <c r="B96" s="45"/>
      <c r="C96" s="57" t="s">
        <v>10</v>
      </c>
      <c r="D96" s="51"/>
      <c r="E96" s="47" t="s">
        <v>2</v>
      </c>
      <c r="F96" s="51"/>
      <c r="G96" s="51"/>
      <c r="H96" s="51"/>
      <c r="I96" s="47" t="s">
        <v>2</v>
      </c>
      <c r="J96" s="47"/>
      <c r="K96" s="51"/>
      <c r="L96" s="51"/>
    </row>
    <row r="97" spans="1:12" ht="60">
      <c r="A97" s="44" t="s">
        <v>878</v>
      </c>
      <c r="B97" s="46" t="s">
        <v>405</v>
      </c>
      <c r="C97" s="59" t="s">
        <v>1241</v>
      </c>
      <c r="D97" s="52">
        <v>5</v>
      </c>
      <c r="E97" s="47" t="s">
        <v>3</v>
      </c>
      <c r="F97" s="52">
        <v>0</v>
      </c>
      <c r="G97" s="52">
        <v>2016</v>
      </c>
      <c r="H97" s="52">
        <v>2019</v>
      </c>
      <c r="I97" s="47" t="s">
        <v>4</v>
      </c>
      <c r="J97" s="47">
        <v>0</v>
      </c>
      <c r="K97" s="51" t="s">
        <v>426</v>
      </c>
      <c r="L97" s="51"/>
    </row>
    <row r="98" spans="1:12" ht="30">
      <c r="A98" s="44" t="s">
        <v>879</v>
      </c>
      <c r="B98" s="45"/>
      <c r="C98" s="57" t="s">
        <v>53</v>
      </c>
      <c r="D98" s="52">
        <v>0</v>
      </c>
      <c r="E98" s="47" t="s">
        <v>3</v>
      </c>
      <c r="F98" s="52">
        <v>0</v>
      </c>
      <c r="G98" s="52"/>
      <c r="H98" s="52"/>
      <c r="I98" s="47" t="s">
        <v>15</v>
      </c>
      <c r="J98" s="47">
        <v>0</v>
      </c>
      <c r="K98" s="51"/>
      <c r="L98" s="51"/>
    </row>
    <row r="99" spans="1:12">
      <c r="A99" s="44" t="s">
        <v>809</v>
      </c>
      <c r="B99" s="45"/>
      <c r="C99" s="57" t="s">
        <v>14</v>
      </c>
      <c r="D99" s="51"/>
      <c r="E99" s="47" t="s">
        <v>2</v>
      </c>
      <c r="F99" s="51"/>
      <c r="G99" s="51"/>
      <c r="H99" s="51"/>
      <c r="I99" s="47" t="s">
        <v>2</v>
      </c>
      <c r="J99" s="47"/>
      <c r="K99" s="51"/>
      <c r="L99" s="51"/>
    </row>
    <row r="100" spans="1:12" ht="30">
      <c r="A100" s="44" t="s">
        <v>880</v>
      </c>
      <c r="B100" s="45"/>
      <c r="C100" s="57" t="s">
        <v>78</v>
      </c>
      <c r="D100" s="52">
        <v>5</v>
      </c>
      <c r="E100" s="47" t="s">
        <v>3</v>
      </c>
      <c r="F100" s="52">
        <v>5</v>
      </c>
      <c r="G100" s="52"/>
      <c r="H100" s="52"/>
      <c r="I100" s="47" t="s">
        <v>4</v>
      </c>
      <c r="J100" s="47">
        <v>0</v>
      </c>
      <c r="K100" s="51"/>
      <c r="L100" s="51"/>
    </row>
    <row r="101" spans="1:12" ht="30">
      <c r="A101" s="44" t="s">
        <v>881</v>
      </c>
      <c r="B101" s="45"/>
      <c r="C101" s="57" t="s">
        <v>79</v>
      </c>
      <c r="D101" s="52"/>
      <c r="E101" s="47"/>
      <c r="F101" s="52"/>
      <c r="G101" s="52"/>
      <c r="H101" s="52"/>
      <c r="I101" s="47"/>
      <c r="J101" s="47"/>
      <c r="K101" s="51"/>
      <c r="L101" s="51"/>
    </row>
    <row r="102" spans="1:12">
      <c r="A102" s="44" t="s">
        <v>882</v>
      </c>
      <c r="B102" s="45"/>
      <c r="C102" s="57" t="s">
        <v>80</v>
      </c>
      <c r="D102" s="52">
        <v>5</v>
      </c>
      <c r="E102" s="47" t="s">
        <v>3</v>
      </c>
      <c r="F102" s="52">
        <v>5</v>
      </c>
      <c r="G102" s="52"/>
      <c r="H102" s="52"/>
      <c r="I102" s="47" t="s">
        <v>4</v>
      </c>
      <c r="J102" s="47">
        <v>0</v>
      </c>
      <c r="K102" s="51"/>
      <c r="L102" s="51"/>
    </row>
    <row r="103" spans="1:12">
      <c r="A103" s="44" t="s">
        <v>883</v>
      </c>
      <c r="B103" s="45"/>
      <c r="C103" s="57" t="s">
        <v>81</v>
      </c>
      <c r="D103" s="52">
        <v>5</v>
      </c>
      <c r="E103" s="47" t="s">
        <v>3</v>
      </c>
      <c r="F103" s="52">
        <v>5</v>
      </c>
      <c r="G103" s="52"/>
      <c r="H103" s="52"/>
      <c r="I103" s="47" t="s">
        <v>4</v>
      </c>
      <c r="J103" s="47">
        <v>0</v>
      </c>
      <c r="K103" s="51"/>
      <c r="L103" s="51"/>
    </row>
    <row r="104" spans="1:12">
      <c r="A104" s="44" t="s">
        <v>884</v>
      </c>
      <c r="B104" s="45"/>
      <c r="C104" s="57" t="s">
        <v>8</v>
      </c>
      <c r="D104" s="52">
        <v>5</v>
      </c>
      <c r="E104" s="47" t="s">
        <v>3</v>
      </c>
      <c r="F104" s="52">
        <v>5</v>
      </c>
      <c r="G104" s="52"/>
      <c r="H104" s="52"/>
      <c r="I104" s="47" t="s">
        <v>4</v>
      </c>
      <c r="J104" s="47">
        <v>0</v>
      </c>
      <c r="K104" s="51"/>
      <c r="L104" s="51"/>
    </row>
    <row r="105" spans="1:12">
      <c r="A105" s="44" t="s">
        <v>703</v>
      </c>
      <c r="B105" s="45"/>
      <c r="C105" s="57" t="s">
        <v>61</v>
      </c>
      <c r="D105" s="51"/>
      <c r="E105" s="47" t="s">
        <v>2</v>
      </c>
      <c r="F105" s="51"/>
      <c r="G105" s="51"/>
      <c r="H105" s="51"/>
      <c r="I105" s="47" t="s">
        <v>2</v>
      </c>
      <c r="J105" s="47"/>
      <c r="K105" s="51"/>
      <c r="L105" s="51"/>
    </row>
    <row r="106" spans="1:12">
      <c r="A106" s="44" t="s">
        <v>1319</v>
      </c>
      <c r="B106" s="45"/>
      <c r="C106" s="57" t="s">
        <v>10</v>
      </c>
      <c r="D106" s="52"/>
      <c r="E106" s="47"/>
      <c r="F106" s="52"/>
      <c r="G106" s="52"/>
      <c r="H106" s="52"/>
      <c r="I106" s="47"/>
      <c r="J106" s="47"/>
      <c r="K106" s="51"/>
      <c r="L106" s="51"/>
    </row>
    <row r="107" spans="1:12" ht="120">
      <c r="A107" s="44" t="s">
        <v>885</v>
      </c>
      <c r="B107" s="46" t="s">
        <v>405</v>
      </c>
      <c r="C107" s="59" t="s">
        <v>1243</v>
      </c>
      <c r="D107" s="52">
        <v>5</v>
      </c>
      <c r="E107" s="47" t="s">
        <v>3</v>
      </c>
      <c r="F107" s="52">
        <v>0</v>
      </c>
      <c r="G107" s="52">
        <v>2016</v>
      </c>
      <c r="H107" s="52">
        <v>2019</v>
      </c>
      <c r="I107" s="47" t="s">
        <v>4</v>
      </c>
      <c r="J107" s="47">
        <v>0</v>
      </c>
      <c r="K107" s="51" t="s">
        <v>427</v>
      </c>
      <c r="L107" s="51"/>
    </row>
    <row r="108" spans="1:12">
      <c r="A108" s="44" t="s">
        <v>885</v>
      </c>
      <c r="B108" s="46" t="s">
        <v>405</v>
      </c>
      <c r="C108" s="59" t="s">
        <v>13</v>
      </c>
      <c r="D108" s="52">
        <v>5</v>
      </c>
      <c r="E108" s="47" t="s">
        <v>3</v>
      </c>
      <c r="F108" s="52">
        <v>5</v>
      </c>
      <c r="G108" s="52"/>
      <c r="H108" s="52"/>
      <c r="I108" s="47" t="s">
        <v>4</v>
      </c>
      <c r="J108" s="47">
        <v>0</v>
      </c>
      <c r="K108" s="51"/>
      <c r="L108" s="51"/>
    </row>
    <row r="109" spans="1:12">
      <c r="A109" s="44" t="s">
        <v>885</v>
      </c>
      <c r="B109" s="46" t="s">
        <v>405</v>
      </c>
      <c r="C109" s="59" t="s">
        <v>13</v>
      </c>
      <c r="D109" s="52">
        <v>5</v>
      </c>
      <c r="E109" s="47" t="s">
        <v>3</v>
      </c>
      <c r="F109" s="52">
        <v>5</v>
      </c>
      <c r="G109" s="52"/>
      <c r="H109" s="52"/>
      <c r="I109" s="47" t="s">
        <v>4</v>
      </c>
      <c r="J109" s="47">
        <v>0</v>
      </c>
      <c r="K109" s="51"/>
      <c r="L109" s="51"/>
    </row>
    <row r="110" spans="1:12" ht="60">
      <c r="A110" s="44" t="s">
        <v>638</v>
      </c>
      <c r="B110" s="45"/>
      <c r="C110" s="57" t="s">
        <v>83</v>
      </c>
      <c r="D110" s="51"/>
      <c r="E110" s="47" t="s">
        <v>2</v>
      </c>
      <c r="F110" s="51"/>
      <c r="G110" s="51"/>
      <c r="H110" s="51"/>
      <c r="I110" s="47" t="s">
        <v>2</v>
      </c>
      <c r="J110" s="47"/>
      <c r="K110" s="51"/>
      <c r="L110" s="51"/>
    </row>
    <row r="111" spans="1:12" ht="30">
      <c r="A111" s="44">
        <v>842320</v>
      </c>
      <c r="B111" s="45"/>
      <c r="C111" s="57" t="s">
        <v>84</v>
      </c>
      <c r="D111" s="52"/>
      <c r="E111" s="47"/>
      <c r="F111" s="52"/>
      <c r="G111" s="52"/>
      <c r="H111" s="52"/>
      <c r="I111" s="47"/>
      <c r="J111" s="47"/>
      <c r="K111" s="51"/>
      <c r="L111" s="51"/>
    </row>
    <row r="112" spans="1:12">
      <c r="A112" s="44" t="s">
        <v>886</v>
      </c>
      <c r="B112" s="46" t="s">
        <v>405</v>
      </c>
      <c r="C112" s="59" t="s">
        <v>1242</v>
      </c>
      <c r="D112" s="52">
        <v>5</v>
      </c>
      <c r="E112" s="47" t="s">
        <v>3</v>
      </c>
      <c r="F112" s="52">
        <v>0</v>
      </c>
      <c r="G112" s="52">
        <v>2016</v>
      </c>
      <c r="H112" s="52">
        <v>2019</v>
      </c>
      <c r="I112" s="47" t="s">
        <v>4</v>
      </c>
      <c r="J112" s="47">
        <v>0</v>
      </c>
      <c r="K112" s="51" t="s">
        <v>428</v>
      </c>
      <c r="L112" s="51"/>
    </row>
    <row r="113" spans="1:12">
      <c r="A113" s="44" t="s">
        <v>886</v>
      </c>
      <c r="B113" s="46" t="s">
        <v>405</v>
      </c>
      <c r="C113" s="59" t="s">
        <v>10</v>
      </c>
      <c r="D113" s="52">
        <v>5</v>
      </c>
      <c r="E113" s="47" t="s">
        <v>3</v>
      </c>
      <c r="F113" s="52">
        <v>5</v>
      </c>
      <c r="G113" s="52"/>
      <c r="H113" s="52"/>
      <c r="I113" s="47" t="s">
        <v>4</v>
      </c>
      <c r="J113" s="47">
        <v>0</v>
      </c>
      <c r="K113" s="51"/>
      <c r="L113" s="51"/>
    </row>
    <row r="114" spans="1:12" ht="45">
      <c r="A114" s="44" t="s">
        <v>1254</v>
      </c>
      <c r="B114" s="45"/>
      <c r="C114" s="57" t="s">
        <v>85</v>
      </c>
      <c r="D114" s="52"/>
      <c r="E114" s="47"/>
      <c r="F114" s="52"/>
      <c r="G114" s="52"/>
      <c r="H114" s="52"/>
      <c r="I114" s="47"/>
      <c r="J114" s="47"/>
      <c r="K114" s="51"/>
      <c r="L114" s="51"/>
    </row>
    <row r="115" spans="1:12">
      <c r="A115" s="44" t="s">
        <v>887</v>
      </c>
      <c r="B115" s="46" t="s">
        <v>405</v>
      </c>
      <c r="C115" s="59" t="s">
        <v>1253</v>
      </c>
      <c r="D115" s="52">
        <v>5</v>
      </c>
      <c r="E115" s="47" t="s">
        <v>3</v>
      </c>
      <c r="F115" s="52">
        <v>0</v>
      </c>
      <c r="G115" s="52">
        <v>2016</v>
      </c>
      <c r="H115" s="52">
        <v>2019</v>
      </c>
      <c r="I115" s="47" t="s">
        <v>4</v>
      </c>
      <c r="J115" s="47">
        <v>0</v>
      </c>
      <c r="K115" s="51" t="s">
        <v>429</v>
      </c>
      <c r="L115" s="51"/>
    </row>
    <row r="116" spans="1:12">
      <c r="A116" s="44" t="s">
        <v>704</v>
      </c>
      <c r="B116" s="45"/>
      <c r="C116" s="57" t="s">
        <v>86</v>
      </c>
      <c r="D116" s="51"/>
      <c r="E116" s="47" t="s">
        <v>2</v>
      </c>
      <c r="F116" s="51"/>
      <c r="G116" s="51"/>
      <c r="H116" s="51"/>
      <c r="I116" s="47" t="s">
        <v>2</v>
      </c>
      <c r="J116" s="47"/>
      <c r="K116" s="51"/>
      <c r="L116" s="51"/>
    </row>
    <row r="117" spans="1:12">
      <c r="A117" s="44" t="s">
        <v>887</v>
      </c>
      <c r="B117" s="46" t="s">
        <v>405</v>
      </c>
      <c r="C117" s="57" t="s">
        <v>10</v>
      </c>
      <c r="D117" s="52">
        <v>5</v>
      </c>
      <c r="E117" s="47" t="s">
        <v>3</v>
      </c>
      <c r="F117" s="52">
        <v>5</v>
      </c>
      <c r="G117" s="52"/>
      <c r="H117" s="52"/>
      <c r="I117" s="47" t="s">
        <v>4</v>
      </c>
      <c r="J117" s="47">
        <v>0</v>
      </c>
      <c r="K117" s="51"/>
      <c r="L117" s="51"/>
    </row>
    <row r="118" spans="1:12" ht="30">
      <c r="A118" s="44" t="s">
        <v>1252</v>
      </c>
      <c r="B118" s="45"/>
      <c r="C118" s="57" t="s">
        <v>87</v>
      </c>
      <c r="D118" s="52"/>
      <c r="E118" s="47"/>
      <c r="F118" s="52"/>
      <c r="G118" s="52"/>
      <c r="H118" s="52"/>
      <c r="I118" s="47"/>
      <c r="J118" s="47"/>
      <c r="K118" s="51"/>
      <c r="L118" s="51"/>
    </row>
    <row r="119" spans="1:12">
      <c r="A119" s="44" t="s">
        <v>888</v>
      </c>
      <c r="B119" s="46" t="s">
        <v>405</v>
      </c>
      <c r="C119" s="59" t="s">
        <v>1251</v>
      </c>
      <c r="D119" s="52">
        <v>5</v>
      </c>
      <c r="E119" s="47" t="s">
        <v>3</v>
      </c>
      <c r="F119" s="52">
        <v>0</v>
      </c>
      <c r="G119" s="52">
        <v>2016</v>
      </c>
      <c r="H119" s="52">
        <v>2019</v>
      </c>
      <c r="I119" s="47" t="s">
        <v>4</v>
      </c>
      <c r="J119" s="47">
        <v>0</v>
      </c>
      <c r="K119" s="51" t="s">
        <v>430</v>
      </c>
      <c r="L119" s="51"/>
    </row>
    <row r="120" spans="1:12">
      <c r="A120" s="44" t="s">
        <v>888</v>
      </c>
      <c r="B120" s="46" t="s">
        <v>405</v>
      </c>
      <c r="C120" s="59" t="s">
        <v>13</v>
      </c>
      <c r="D120" s="52">
        <v>5</v>
      </c>
      <c r="E120" s="47" t="s">
        <v>3</v>
      </c>
      <c r="F120" s="52">
        <v>5</v>
      </c>
      <c r="G120" s="52"/>
      <c r="H120" s="52"/>
      <c r="I120" s="47" t="s">
        <v>4</v>
      </c>
      <c r="J120" s="47">
        <v>0</v>
      </c>
      <c r="K120" s="51"/>
      <c r="L120" s="51"/>
    </row>
    <row r="121" spans="1:12" ht="30">
      <c r="A121" s="44" t="s">
        <v>1247</v>
      </c>
      <c r="B121" s="45"/>
      <c r="C121" s="57" t="s">
        <v>88</v>
      </c>
      <c r="D121" s="52"/>
      <c r="E121" s="47"/>
      <c r="F121" s="52"/>
      <c r="G121" s="52"/>
      <c r="H121" s="52"/>
      <c r="I121" s="47"/>
      <c r="J121" s="47"/>
      <c r="K121" s="51"/>
      <c r="L121" s="51"/>
    </row>
    <row r="122" spans="1:12">
      <c r="A122" s="44" t="s">
        <v>1249</v>
      </c>
      <c r="B122" s="46"/>
      <c r="C122" s="59" t="s">
        <v>1251</v>
      </c>
      <c r="D122" s="52"/>
      <c r="E122" s="47"/>
      <c r="F122" s="52"/>
      <c r="G122" s="52"/>
      <c r="H122" s="52"/>
      <c r="I122" s="47"/>
      <c r="J122" s="47"/>
      <c r="K122" s="51"/>
      <c r="L122" s="51"/>
    </row>
    <row r="123" spans="1:12">
      <c r="A123" s="44" t="s">
        <v>889</v>
      </c>
      <c r="B123" s="46" t="s">
        <v>405</v>
      </c>
      <c r="C123" s="59" t="s">
        <v>1248</v>
      </c>
      <c r="D123" s="52">
        <v>5</v>
      </c>
      <c r="E123" s="47" t="s">
        <v>3</v>
      </c>
      <c r="F123" s="52">
        <v>5</v>
      </c>
      <c r="G123" s="52"/>
      <c r="H123" s="52"/>
      <c r="I123" s="47" t="s">
        <v>4</v>
      </c>
      <c r="J123" s="47">
        <v>0</v>
      </c>
      <c r="K123" s="51"/>
      <c r="L123" s="51"/>
    </row>
    <row r="124" spans="1:12">
      <c r="A124" s="44" t="s">
        <v>1250</v>
      </c>
      <c r="B124" s="46" t="s">
        <v>405</v>
      </c>
      <c r="C124" s="59" t="s">
        <v>13</v>
      </c>
      <c r="D124" s="52">
        <v>5</v>
      </c>
      <c r="E124" s="47" t="s">
        <v>3</v>
      </c>
      <c r="F124" s="52">
        <v>0</v>
      </c>
      <c r="G124" s="52">
        <v>2016</v>
      </c>
      <c r="H124" s="52">
        <v>2019</v>
      </c>
      <c r="I124" s="47" t="s">
        <v>4</v>
      </c>
      <c r="J124" s="47">
        <v>0</v>
      </c>
      <c r="K124" s="51" t="s">
        <v>431</v>
      </c>
      <c r="L124" s="51"/>
    </row>
    <row r="125" spans="1:12">
      <c r="A125" s="44" t="s">
        <v>1256</v>
      </c>
      <c r="B125" s="45"/>
      <c r="C125" s="57" t="s">
        <v>10</v>
      </c>
      <c r="D125" s="52"/>
      <c r="E125" s="47"/>
      <c r="F125" s="52"/>
      <c r="G125" s="52"/>
      <c r="H125" s="52"/>
      <c r="I125" s="47"/>
      <c r="J125" s="47"/>
      <c r="K125" s="51"/>
      <c r="L125" s="51"/>
    </row>
    <row r="126" spans="1:12" ht="45">
      <c r="A126" s="44" t="s">
        <v>890</v>
      </c>
      <c r="B126" s="46" t="s">
        <v>405</v>
      </c>
      <c r="C126" s="59" t="s">
        <v>1255</v>
      </c>
      <c r="D126" s="52">
        <v>5</v>
      </c>
      <c r="E126" s="47" t="s">
        <v>3</v>
      </c>
      <c r="F126" s="52">
        <v>0</v>
      </c>
      <c r="G126" s="52">
        <v>2016</v>
      </c>
      <c r="H126" s="52">
        <v>2019</v>
      </c>
      <c r="I126" s="47" t="s">
        <v>4</v>
      </c>
      <c r="J126" s="47">
        <v>0</v>
      </c>
      <c r="K126" s="51" t="s">
        <v>432</v>
      </c>
      <c r="L126" s="51"/>
    </row>
    <row r="127" spans="1:12">
      <c r="A127" s="44" t="s">
        <v>890</v>
      </c>
      <c r="B127" s="46" t="s">
        <v>405</v>
      </c>
      <c r="C127" s="59" t="s">
        <v>13</v>
      </c>
      <c r="D127" s="52">
        <v>5</v>
      </c>
      <c r="E127" s="47" t="s">
        <v>3</v>
      </c>
      <c r="F127" s="52">
        <v>5</v>
      </c>
      <c r="G127" s="52"/>
      <c r="H127" s="52"/>
      <c r="I127" s="47" t="s">
        <v>4</v>
      </c>
      <c r="J127" s="47">
        <v>0</v>
      </c>
      <c r="K127" s="51"/>
      <c r="L127" s="51"/>
    </row>
    <row r="128" spans="1:12" ht="30">
      <c r="A128" s="44" t="s">
        <v>1257</v>
      </c>
      <c r="B128" s="45"/>
      <c r="C128" s="57" t="s">
        <v>89</v>
      </c>
      <c r="D128" s="52"/>
      <c r="E128" s="47"/>
      <c r="F128" s="52"/>
      <c r="G128" s="52"/>
      <c r="H128" s="52"/>
      <c r="I128" s="47"/>
      <c r="J128" s="47"/>
      <c r="K128" s="51"/>
      <c r="L128" s="51"/>
    </row>
    <row r="129" spans="1:12" ht="30">
      <c r="A129" s="44" t="s">
        <v>1344</v>
      </c>
      <c r="B129" s="45"/>
      <c r="C129" s="59" t="s">
        <v>1342</v>
      </c>
      <c r="D129" s="52"/>
      <c r="E129" s="47"/>
      <c r="F129" s="52"/>
      <c r="G129" s="52"/>
      <c r="H129" s="52"/>
      <c r="I129" s="47"/>
      <c r="J129" s="47"/>
      <c r="K129" s="51"/>
      <c r="L129" s="51"/>
    </row>
    <row r="130" spans="1:12" ht="30">
      <c r="A130" s="44" t="s">
        <v>891</v>
      </c>
      <c r="B130" s="46" t="s">
        <v>405</v>
      </c>
      <c r="C130" s="59" t="s">
        <v>1343</v>
      </c>
      <c r="D130" s="52">
        <v>5</v>
      </c>
      <c r="E130" s="47" t="s">
        <v>3</v>
      </c>
      <c r="F130" s="52">
        <v>5</v>
      </c>
      <c r="G130" s="52"/>
      <c r="H130" s="52"/>
      <c r="I130" s="47" t="s">
        <v>4</v>
      </c>
      <c r="J130" s="47">
        <v>0</v>
      </c>
      <c r="K130" s="51"/>
      <c r="L130" s="51"/>
    </row>
    <row r="131" spans="1:12">
      <c r="A131" s="44" t="s">
        <v>891</v>
      </c>
      <c r="B131" s="46" t="s">
        <v>405</v>
      </c>
      <c r="C131" s="59" t="s">
        <v>13</v>
      </c>
      <c r="D131" s="52">
        <v>5</v>
      </c>
      <c r="E131" s="47" t="s">
        <v>3</v>
      </c>
      <c r="F131" s="52">
        <v>0</v>
      </c>
      <c r="G131" s="52">
        <v>2016</v>
      </c>
      <c r="H131" s="52">
        <v>2019</v>
      </c>
      <c r="I131" s="47" t="s">
        <v>4</v>
      </c>
      <c r="J131" s="47">
        <v>0</v>
      </c>
      <c r="K131" s="51" t="s">
        <v>433</v>
      </c>
      <c r="L131" s="51"/>
    </row>
    <row r="132" spans="1:12" ht="90">
      <c r="A132" s="44" t="s">
        <v>639</v>
      </c>
      <c r="B132" s="45"/>
      <c r="C132" s="57" t="s">
        <v>90</v>
      </c>
      <c r="D132" s="51"/>
      <c r="E132" s="47" t="s">
        <v>2</v>
      </c>
      <c r="F132" s="51"/>
      <c r="G132" s="51"/>
      <c r="H132" s="51"/>
      <c r="I132" s="47" t="s">
        <v>2</v>
      </c>
      <c r="J132" s="47"/>
      <c r="K132" s="51"/>
      <c r="L132" s="51"/>
    </row>
    <row r="133" spans="1:12">
      <c r="A133" s="44" t="s">
        <v>705</v>
      </c>
      <c r="B133" s="45"/>
      <c r="C133" s="57" t="s">
        <v>58</v>
      </c>
      <c r="D133" s="51"/>
      <c r="E133" s="47" t="s">
        <v>2</v>
      </c>
      <c r="F133" s="51"/>
      <c r="G133" s="51"/>
      <c r="H133" s="51"/>
      <c r="I133" s="47" t="s">
        <v>2</v>
      </c>
      <c r="J133" s="47"/>
      <c r="K133" s="51"/>
      <c r="L133" s="51"/>
    </row>
    <row r="134" spans="1:12">
      <c r="A134" s="44" t="s">
        <v>1258</v>
      </c>
      <c r="B134" s="45"/>
      <c r="C134" s="57" t="s">
        <v>10</v>
      </c>
      <c r="D134" s="52"/>
      <c r="E134" s="47"/>
      <c r="F134" s="52"/>
      <c r="G134" s="52"/>
      <c r="H134" s="52"/>
      <c r="I134" s="47"/>
      <c r="J134" s="47"/>
      <c r="K134" s="51"/>
      <c r="L134" s="51"/>
    </row>
    <row r="135" spans="1:12" ht="60">
      <c r="A135" s="44" t="s">
        <v>892</v>
      </c>
      <c r="B135" s="46" t="s">
        <v>405</v>
      </c>
      <c r="C135" s="59" t="s">
        <v>1259</v>
      </c>
      <c r="D135" s="52">
        <v>5</v>
      </c>
      <c r="E135" s="47" t="s">
        <v>3</v>
      </c>
      <c r="F135" s="52">
        <v>0</v>
      </c>
      <c r="G135" s="52">
        <v>2016</v>
      </c>
      <c r="H135" s="52">
        <v>2019</v>
      </c>
      <c r="I135" s="47" t="s">
        <v>4</v>
      </c>
      <c r="J135" s="47">
        <v>0</v>
      </c>
      <c r="K135" s="51" t="s">
        <v>434</v>
      </c>
      <c r="L135" s="51"/>
    </row>
    <row r="136" spans="1:12">
      <c r="A136" s="44" t="s">
        <v>892</v>
      </c>
      <c r="B136" s="46" t="s">
        <v>405</v>
      </c>
      <c r="C136" s="59" t="s">
        <v>13</v>
      </c>
      <c r="D136" s="52">
        <v>5</v>
      </c>
      <c r="E136" s="47" t="s">
        <v>3</v>
      </c>
      <c r="F136" s="52">
        <v>5</v>
      </c>
      <c r="G136" s="52"/>
      <c r="H136" s="52"/>
      <c r="I136" s="47" t="s">
        <v>4</v>
      </c>
      <c r="J136" s="47">
        <v>0</v>
      </c>
      <c r="K136" s="51"/>
      <c r="L136" s="51"/>
    </row>
    <row r="137" spans="1:12">
      <c r="A137" s="44" t="s">
        <v>742</v>
      </c>
      <c r="B137" s="45"/>
      <c r="C137" s="57" t="s">
        <v>52</v>
      </c>
      <c r="D137" s="51"/>
      <c r="E137" s="47" t="s">
        <v>2</v>
      </c>
      <c r="F137" s="51"/>
      <c r="G137" s="51"/>
      <c r="H137" s="51"/>
      <c r="I137" s="47" t="s">
        <v>2</v>
      </c>
      <c r="J137" s="47"/>
      <c r="K137" s="51"/>
      <c r="L137" s="51"/>
    </row>
    <row r="138" spans="1:12" ht="60">
      <c r="A138" s="44" t="s">
        <v>893</v>
      </c>
      <c r="B138" s="46" t="s">
        <v>405</v>
      </c>
      <c r="C138" s="59" t="s">
        <v>1260</v>
      </c>
      <c r="D138" s="52">
        <v>5</v>
      </c>
      <c r="E138" s="47" t="s">
        <v>3</v>
      </c>
      <c r="F138" s="52">
        <v>0</v>
      </c>
      <c r="G138" s="52">
        <v>2016</v>
      </c>
      <c r="H138" s="52">
        <v>2019</v>
      </c>
      <c r="I138" s="47" t="s">
        <v>4</v>
      </c>
      <c r="J138" s="47">
        <v>0</v>
      </c>
      <c r="K138" s="51" t="s">
        <v>435</v>
      </c>
      <c r="L138" s="51"/>
    </row>
    <row r="139" spans="1:12" ht="30">
      <c r="A139" s="44" t="s">
        <v>894</v>
      </c>
      <c r="B139" s="45"/>
      <c r="C139" s="57" t="s">
        <v>82</v>
      </c>
      <c r="D139" s="52">
        <v>5</v>
      </c>
      <c r="E139" s="47" t="s">
        <v>3</v>
      </c>
      <c r="F139" s="52">
        <v>5</v>
      </c>
      <c r="G139" s="52"/>
      <c r="H139" s="52"/>
      <c r="I139" s="47" t="s">
        <v>28</v>
      </c>
      <c r="J139" s="47">
        <v>0</v>
      </c>
      <c r="K139" s="51"/>
      <c r="L139" s="51"/>
    </row>
    <row r="140" spans="1:12">
      <c r="A140" s="44" t="s">
        <v>895</v>
      </c>
      <c r="B140" s="45"/>
      <c r="C140" s="57" t="s">
        <v>10</v>
      </c>
      <c r="D140" s="52">
        <v>5</v>
      </c>
      <c r="E140" s="47" t="s">
        <v>3</v>
      </c>
      <c r="F140" s="52">
        <v>5</v>
      </c>
      <c r="G140" s="52"/>
      <c r="H140" s="52"/>
      <c r="I140" s="47" t="s">
        <v>4</v>
      </c>
      <c r="J140" s="47">
        <v>0</v>
      </c>
      <c r="K140" s="51"/>
      <c r="L140" s="51"/>
    </row>
    <row r="141" spans="1:12" ht="120">
      <c r="A141" s="44" t="s">
        <v>640</v>
      </c>
      <c r="B141" s="45"/>
      <c r="C141" s="57" t="s">
        <v>92</v>
      </c>
      <c r="D141" s="51"/>
      <c r="E141" s="47" t="s">
        <v>2</v>
      </c>
      <c r="F141" s="51"/>
      <c r="G141" s="51"/>
      <c r="H141" s="51"/>
      <c r="I141" s="47" t="s">
        <v>2</v>
      </c>
      <c r="J141" s="47"/>
      <c r="K141" s="51"/>
      <c r="L141" s="51"/>
    </row>
    <row r="142" spans="1:12">
      <c r="A142" s="44" t="s">
        <v>896</v>
      </c>
      <c r="B142" s="45"/>
      <c r="C142" s="57" t="s">
        <v>93</v>
      </c>
      <c r="D142" s="52">
        <v>5</v>
      </c>
      <c r="E142" s="47" t="s">
        <v>3</v>
      </c>
      <c r="F142" s="52">
        <v>0</v>
      </c>
      <c r="G142" s="52">
        <v>2016</v>
      </c>
      <c r="H142" s="52">
        <v>2019</v>
      </c>
      <c r="I142" s="47" t="s">
        <v>4</v>
      </c>
      <c r="J142" s="47">
        <v>0</v>
      </c>
      <c r="K142" s="51" t="s">
        <v>436</v>
      </c>
      <c r="L142" s="51"/>
    </row>
    <row r="143" spans="1:12" ht="30">
      <c r="A143" s="44" t="s">
        <v>897</v>
      </c>
      <c r="B143" s="45"/>
      <c r="C143" s="57" t="s">
        <v>94</v>
      </c>
      <c r="D143" s="52">
        <v>5</v>
      </c>
      <c r="E143" s="47" t="s">
        <v>3</v>
      </c>
      <c r="F143" s="52">
        <v>0</v>
      </c>
      <c r="G143" s="52">
        <v>2016</v>
      </c>
      <c r="H143" s="52">
        <v>2019</v>
      </c>
      <c r="I143" s="47" t="s">
        <v>4</v>
      </c>
      <c r="J143" s="47">
        <v>0</v>
      </c>
      <c r="K143" s="51" t="s">
        <v>437</v>
      </c>
      <c r="L143" s="51"/>
    </row>
    <row r="144" spans="1:12" ht="60">
      <c r="A144" s="44" t="s">
        <v>898</v>
      </c>
      <c r="B144" s="45"/>
      <c r="C144" s="57" t="s">
        <v>95</v>
      </c>
      <c r="D144" s="52">
        <v>5</v>
      </c>
      <c r="E144" s="47" t="s">
        <v>3</v>
      </c>
      <c r="F144" s="52">
        <v>0</v>
      </c>
      <c r="G144" s="52">
        <v>2016</v>
      </c>
      <c r="H144" s="52">
        <v>2019</v>
      </c>
      <c r="I144" s="47" t="s">
        <v>4</v>
      </c>
      <c r="J144" s="47">
        <v>0</v>
      </c>
      <c r="K144" s="51" t="s">
        <v>438</v>
      </c>
      <c r="L144" s="51"/>
    </row>
    <row r="145" spans="1:12" ht="75">
      <c r="A145" s="44" t="s">
        <v>641</v>
      </c>
      <c r="B145" s="45"/>
      <c r="C145" s="57" t="s">
        <v>96</v>
      </c>
      <c r="D145" s="51"/>
      <c r="E145" s="47" t="s">
        <v>2</v>
      </c>
      <c r="F145" s="51"/>
      <c r="G145" s="51"/>
      <c r="H145" s="51"/>
      <c r="I145" s="47" t="s">
        <v>2</v>
      </c>
      <c r="J145" s="47"/>
      <c r="K145" s="51"/>
      <c r="L145" s="51"/>
    </row>
    <row r="146" spans="1:12" ht="30">
      <c r="A146" s="44" t="s">
        <v>706</v>
      </c>
      <c r="B146" s="45"/>
      <c r="C146" s="57" t="s">
        <v>97</v>
      </c>
      <c r="D146" s="51"/>
      <c r="E146" s="47" t="s">
        <v>2</v>
      </c>
      <c r="F146" s="51"/>
      <c r="G146" s="51"/>
      <c r="H146" s="51"/>
      <c r="I146" s="47" t="s">
        <v>2</v>
      </c>
      <c r="J146" s="47"/>
      <c r="K146" s="51"/>
      <c r="L146" s="51"/>
    </row>
    <row r="147" spans="1:12" ht="75">
      <c r="A147" s="44" t="s">
        <v>743</v>
      </c>
      <c r="B147" s="45"/>
      <c r="C147" s="57" t="s">
        <v>98</v>
      </c>
      <c r="D147" s="51"/>
      <c r="E147" s="47" t="s">
        <v>2</v>
      </c>
      <c r="F147" s="51"/>
      <c r="G147" s="51"/>
      <c r="H147" s="51"/>
      <c r="I147" s="47" t="s">
        <v>2</v>
      </c>
      <c r="J147" s="47"/>
      <c r="K147" s="51"/>
      <c r="L147" s="51"/>
    </row>
    <row r="148" spans="1:12" ht="45">
      <c r="A148" s="44" t="s">
        <v>899</v>
      </c>
      <c r="B148" s="45"/>
      <c r="C148" s="57" t="s">
        <v>99</v>
      </c>
      <c r="D148" s="52">
        <v>5</v>
      </c>
      <c r="E148" s="47" t="s">
        <v>3</v>
      </c>
      <c r="F148" s="52">
        <v>0</v>
      </c>
      <c r="G148" s="52">
        <v>2016</v>
      </c>
      <c r="H148" s="52">
        <v>2016</v>
      </c>
      <c r="I148" s="47" t="s">
        <v>4</v>
      </c>
      <c r="J148" s="47">
        <v>0</v>
      </c>
      <c r="K148" s="51" t="s">
        <v>439</v>
      </c>
      <c r="L148" s="51"/>
    </row>
    <row r="149" spans="1:12" ht="45">
      <c r="A149" s="44" t="s">
        <v>900</v>
      </c>
      <c r="B149" s="45"/>
      <c r="C149" s="57" t="s">
        <v>100</v>
      </c>
      <c r="D149" s="52">
        <v>0</v>
      </c>
      <c r="E149" s="47" t="s">
        <v>3</v>
      </c>
      <c r="F149" s="52">
        <v>0</v>
      </c>
      <c r="G149" s="52">
        <v>2016</v>
      </c>
      <c r="H149" s="52">
        <v>2016</v>
      </c>
      <c r="I149" s="47" t="s">
        <v>23</v>
      </c>
      <c r="J149" s="47">
        <v>0</v>
      </c>
      <c r="K149" s="51" t="s">
        <v>439</v>
      </c>
      <c r="L149" s="51"/>
    </row>
    <row r="150" spans="1:12">
      <c r="A150" s="44" t="s">
        <v>810</v>
      </c>
      <c r="B150" s="45"/>
      <c r="C150" s="57" t="s">
        <v>101</v>
      </c>
      <c r="D150" s="51"/>
      <c r="E150" s="47" t="s">
        <v>2</v>
      </c>
      <c r="F150" s="51"/>
      <c r="G150" s="51"/>
      <c r="H150" s="51"/>
      <c r="I150" s="47" t="s">
        <v>2</v>
      </c>
      <c r="J150" s="47"/>
      <c r="K150" s="51"/>
      <c r="L150" s="51"/>
    </row>
    <row r="151" spans="1:12" ht="45">
      <c r="A151" s="44" t="s">
        <v>901</v>
      </c>
      <c r="B151" s="45"/>
      <c r="C151" s="57" t="s">
        <v>102</v>
      </c>
      <c r="D151" s="52">
        <v>0</v>
      </c>
      <c r="E151" s="47" t="s">
        <v>3</v>
      </c>
      <c r="F151" s="52">
        <v>0</v>
      </c>
      <c r="G151" s="52">
        <v>2016</v>
      </c>
      <c r="H151" s="52">
        <v>2016</v>
      </c>
      <c r="I151" s="47" t="s">
        <v>23</v>
      </c>
      <c r="J151" s="47">
        <v>0</v>
      </c>
      <c r="K151" s="51" t="s">
        <v>439</v>
      </c>
      <c r="L151" s="51"/>
    </row>
    <row r="152" spans="1:12" ht="45">
      <c r="A152" s="44" t="s">
        <v>902</v>
      </c>
      <c r="B152" s="45"/>
      <c r="C152" s="57" t="s">
        <v>103</v>
      </c>
      <c r="D152" s="52">
        <v>10</v>
      </c>
      <c r="E152" s="47" t="s">
        <v>3</v>
      </c>
      <c r="F152" s="52">
        <v>0</v>
      </c>
      <c r="G152" s="52">
        <v>2016</v>
      </c>
      <c r="H152" s="52">
        <v>2016</v>
      </c>
      <c r="I152" s="47" t="s">
        <v>28</v>
      </c>
      <c r="J152" s="47">
        <v>0</v>
      </c>
      <c r="K152" s="51" t="s">
        <v>439</v>
      </c>
      <c r="L152" s="51"/>
    </row>
    <row r="153" spans="1:12" ht="45">
      <c r="A153" s="44" t="s">
        <v>903</v>
      </c>
      <c r="B153" s="45"/>
      <c r="C153" s="57" t="s">
        <v>13</v>
      </c>
      <c r="D153" s="52">
        <v>0</v>
      </c>
      <c r="E153" s="47" t="s">
        <v>3</v>
      </c>
      <c r="F153" s="52">
        <v>0</v>
      </c>
      <c r="G153" s="52">
        <v>2016</v>
      </c>
      <c r="H153" s="52">
        <v>2016</v>
      </c>
      <c r="I153" s="47" t="s">
        <v>17</v>
      </c>
      <c r="J153" s="47">
        <v>0</v>
      </c>
      <c r="K153" s="51" t="s">
        <v>439</v>
      </c>
      <c r="L153" s="51"/>
    </row>
    <row r="154" spans="1:12" ht="30">
      <c r="A154" s="44" t="s">
        <v>744</v>
      </c>
      <c r="B154" s="45"/>
      <c r="C154" s="57" t="s">
        <v>104</v>
      </c>
      <c r="D154" s="51"/>
      <c r="E154" s="47" t="s">
        <v>2</v>
      </c>
      <c r="F154" s="51"/>
      <c r="G154" s="51"/>
      <c r="H154" s="51"/>
      <c r="I154" s="47" t="s">
        <v>2</v>
      </c>
      <c r="J154" s="47"/>
      <c r="K154" s="51"/>
      <c r="L154" s="51"/>
    </row>
    <row r="155" spans="1:12" ht="45">
      <c r="A155" s="44" t="s">
        <v>904</v>
      </c>
      <c r="B155" s="45"/>
      <c r="C155" s="57" t="s">
        <v>99</v>
      </c>
      <c r="D155" s="52">
        <v>5</v>
      </c>
      <c r="E155" s="47" t="s">
        <v>3</v>
      </c>
      <c r="F155" s="52">
        <v>0</v>
      </c>
      <c r="G155" s="52">
        <v>2016</v>
      </c>
      <c r="H155" s="52">
        <v>2016</v>
      </c>
      <c r="I155" s="47" t="s">
        <v>4</v>
      </c>
      <c r="J155" s="47">
        <v>0</v>
      </c>
      <c r="K155" s="51" t="s">
        <v>440</v>
      </c>
      <c r="L155" s="51"/>
    </row>
    <row r="156" spans="1:12" ht="45">
      <c r="A156" s="44" t="s">
        <v>905</v>
      </c>
      <c r="B156" s="45"/>
      <c r="C156" s="57" t="s">
        <v>100</v>
      </c>
      <c r="D156" s="52">
        <v>0</v>
      </c>
      <c r="E156" s="47" t="s">
        <v>3</v>
      </c>
      <c r="F156" s="52">
        <v>0</v>
      </c>
      <c r="G156" s="52">
        <v>2016</v>
      </c>
      <c r="H156" s="52">
        <v>2016</v>
      </c>
      <c r="I156" s="47" t="s">
        <v>23</v>
      </c>
      <c r="J156" s="47">
        <v>0</v>
      </c>
      <c r="K156" s="51" t="s">
        <v>440</v>
      </c>
      <c r="L156" s="51"/>
    </row>
    <row r="157" spans="1:12">
      <c r="A157" s="44" t="s">
        <v>811</v>
      </c>
      <c r="B157" s="45"/>
      <c r="C157" s="57" t="s">
        <v>101</v>
      </c>
      <c r="D157" s="51"/>
      <c r="E157" s="47" t="s">
        <v>2</v>
      </c>
      <c r="F157" s="51"/>
      <c r="G157" s="51"/>
      <c r="H157" s="51"/>
      <c r="I157" s="47" t="s">
        <v>2</v>
      </c>
      <c r="J157" s="47"/>
      <c r="K157" s="51"/>
      <c r="L157" s="51"/>
    </row>
    <row r="158" spans="1:12" ht="45">
      <c r="A158" s="44" t="s">
        <v>906</v>
      </c>
      <c r="B158" s="45"/>
      <c r="C158" s="57" t="s">
        <v>102</v>
      </c>
      <c r="D158" s="52">
        <v>0</v>
      </c>
      <c r="E158" s="47" t="s">
        <v>3</v>
      </c>
      <c r="F158" s="52">
        <v>0</v>
      </c>
      <c r="G158" s="52">
        <v>2016</v>
      </c>
      <c r="H158" s="52">
        <v>2016</v>
      </c>
      <c r="I158" s="47" t="s">
        <v>23</v>
      </c>
      <c r="J158" s="47">
        <v>0</v>
      </c>
      <c r="K158" s="51" t="s">
        <v>440</v>
      </c>
      <c r="L158" s="51"/>
    </row>
    <row r="159" spans="1:12" ht="45">
      <c r="A159" s="44" t="s">
        <v>907</v>
      </c>
      <c r="B159" s="45"/>
      <c r="C159" s="57" t="s">
        <v>103</v>
      </c>
      <c r="D159" s="52">
        <v>10</v>
      </c>
      <c r="E159" s="47" t="s">
        <v>3</v>
      </c>
      <c r="F159" s="52">
        <v>0</v>
      </c>
      <c r="G159" s="52">
        <v>2016</v>
      </c>
      <c r="H159" s="52">
        <v>2016</v>
      </c>
      <c r="I159" s="47" t="s">
        <v>28</v>
      </c>
      <c r="J159" s="47">
        <v>0</v>
      </c>
      <c r="K159" s="51" t="s">
        <v>440</v>
      </c>
      <c r="L159" s="51"/>
    </row>
    <row r="160" spans="1:12" ht="45">
      <c r="A160" s="44" t="s">
        <v>908</v>
      </c>
      <c r="B160" s="45"/>
      <c r="C160" s="57" t="s">
        <v>105</v>
      </c>
      <c r="D160" s="52">
        <v>0</v>
      </c>
      <c r="E160" s="47" t="s">
        <v>3</v>
      </c>
      <c r="F160" s="52">
        <v>0</v>
      </c>
      <c r="G160" s="52">
        <v>2016</v>
      </c>
      <c r="H160" s="52">
        <v>2016</v>
      </c>
      <c r="I160" s="47" t="s">
        <v>23</v>
      </c>
      <c r="J160" s="47">
        <v>0</v>
      </c>
      <c r="K160" s="51" t="s">
        <v>440</v>
      </c>
      <c r="L160" s="51"/>
    </row>
    <row r="161" spans="1:12" ht="45">
      <c r="A161" s="44" t="s">
        <v>909</v>
      </c>
      <c r="B161" s="45"/>
      <c r="C161" s="57" t="s">
        <v>13</v>
      </c>
      <c r="D161" s="52">
        <v>0</v>
      </c>
      <c r="E161" s="47" t="s">
        <v>3</v>
      </c>
      <c r="F161" s="52">
        <v>0</v>
      </c>
      <c r="G161" s="52">
        <v>2016</v>
      </c>
      <c r="H161" s="52">
        <v>2016</v>
      </c>
      <c r="I161" s="47" t="s">
        <v>17</v>
      </c>
      <c r="J161" s="47">
        <v>0</v>
      </c>
      <c r="K161" s="51" t="s">
        <v>440</v>
      </c>
      <c r="L161" s="51"/>
    </row>
    <row r="162" spans="1:12">
      <c r="A162" s="44" t="s">
        <v>745</v>
      </c>
      <c r="B162" s="45"/>
      <c r="C162" s="57" t="s">
        <v>10</v>
      </c>
      <c r="D162" s="51"/>
      <c r="E162" s="47" t="s">
        <v>2</v>
      </c>
      <c r="F162" s="51"/>
      <c r="G162" s="51"/>
      <c r="H162" s="51"/>
      <c r="I162" s="47" t="s">
        <v>2</v>
      </c>
      <c r="J162" s="47"/>
      <c r="K162" s="51"/>
      <c r="L162" s="51"/>
    </row>
    <row r="163" spans="1:12">
      <c r="A163" s="44" t="s">
        <v>910</v>
      </c>
      <c r="B163" s="45"/>
      <c r="C163" s="57" t="s">
        <v>106</v>
      </c>
      <c r="D163" s="52">
        <v>5</v>
      </c>
      <c r="E163" s="47" t="s">
        <v>3</v>
      </c>
      <c r="F163" s="52">
        <v>0</v>
      </c>
      <c r="G163" s="52">
        <v>2016</v>
      </c>
      <c r="H163" s="52">
        <v>2016</v>
      </c>
      <c r="I163" s="47" t="s">
        <v>4</v>
      </c>
      <c r="J163" s="47">
        <v>0</v>
      </c>
      <c r="K163" s="51" t="s">
        <v>441</v>
      </c>
      <c r="L163" s="51"/>
    </row>
    <row r="164" spans="1:12">
      <c r="A164" s="44" t="s">
        <v>812</v>
      </c>
      <c r="B164" s="45"/>
      <c r="C164" s="57" t="s">
        <v>101</v>
      </c>
      <c r="D164" s="51"/>
      <c r="E164" s="47" t="s">
        <v>2</v>
      </c>
      <c r="F164" s="51"/>
      <c r="G164" s="51"/>
      <c r="H164" s="51"/>
      <c r="I164" s="47" t="s">
        <v>2</v>
      </c>
      <c r="J164" s="47"/>
      <c r="K164" s="51"/>
      <c r="L164" s="51"/>
    </row>
    <row r="165" spans="1:12" ht="45">
      <c r="A165" s="44" t="s">
        <v>911</v>
      </c>
      <c r="B165" s="45"/>
      <c r="C165" s="57" t="s">
        <v>102</v>
      </c>
      <c r="D165" s="52">
        <v>0</v>
      </c>
      <c r="E165" s="47" t="s">
        <v>3</v>
      </c>
      <c r="F165" s="52">
        <v>0</v>
      </c>
      <c r="G165" s="52">
        <v>2016</v>
      </c>
      <c r="H165" s="52">
        <v>2016</v>
      </c>
      <c r="I165" s="47" t="s">
        <v>23</v>
      </c>
      <c r="J165" s="47">
        <v>0</v>
      </c>
      <c r="K165" s="51" t="s">
        <v>441</v>
      </c>
      <c r="L165" s="51"/>
    </row>
    <row r="166" spans="1:12" ht="45">
      <c r="A166" s="44" t="s">
        <v>912</v>
      </c>
      <c r="B166" s="45"/>
      <c r="C166" s="57" t="s">
        <v>103</v>
      </c>
      <c r="D166" s="52">
        <v>10</v>
      </c>
      <c r="E166" s="47" t="s">
        <v>3</v>
      </c>
      <c r="F166" s="52">
        <v>0</v>
      </c>
      <c r="G166" s="52">
        <v>2016</v>
      </c>
      <c r="H166" s="52">
        <v>2016</v>
      </c>
      <c r="I166" s="47" t="s">
        <v>28</v>
      </c>
      <c r="J166" s="47">
        <v>0</v>
      </c>
      <c r="K166" s="51" t="s">
        <v>441</v>
      </c>
      <c r="L166" s="51"/>
    </row>
    <row r="167" spans="1:12">
      <c r="A167" s="44" t="s">
        <v>813</v>
      </c>
      <c r="B167" s="45"/>
      <c r="C167" s="57" t="s">
        <v>107</v>
      </c>
      <c r="D167" s="51"/>
      <c r="E167" s="47" t="s">
        <v>2</v>
      </c>
      <c r="F167" s="51"/>
      <c r="G167" s="51"/>
      <c r="H167" s="51"/>
      <c r="I167" s="47" t="s">
        <v>2</v>
      </c>
      <c r="J167" s="47"/>
      <c r="K167" s="51"/>
      <c r="L167" s="51"/>
    </row>
    <row r="168" spans="1:12" ht="45">
      <c r="A168" s="44" t="s">
        <v>913</v>
      </c>
      <c r="B168" s="45"/>
      <c r="C168" s="57" t="s">
        <v>108</v>
      </c>
      <c r="D168" s="52">
        <v>0</v>
      </c>
      <c r="E168" s="47" t="s">
        <v>3</v>
      </c>
      <c r="F168" s="52">
        <v>0</v>
      </c>
      <c r="G168" s="52">
        <v>2016</v>
      </c>
      <c r="H168" s="52">
        <v>2016</v>
      </c>
      <c r="I168" s="47" t="s">
        <v>23</v>
      </c>
      <c r="J168" s="47">
        <v>0</v>
      </c>
      <c r="K168" s="51" t="s">
        <v>441</v>
      </c>
      <c r="L168" s="51"/>
    </row>
    <row r="169" spans="1:12" ht="30">
      <c r="A169" s="44" t="s">
        <v>914</v>
      </c>
      <c r="B169" s="45"/>
      <c r="C169" s="57" t="s">
        <v>7</v>
      </c>
      <c r="D169" s="52">
        <v>10</v>
      </c>
      <c r="E169" s="47" t="s">
        <v>3</v>
      </c>
      <c r="F169" s="52">
        <v>0</v>
      </c>
      <c r="G169" s="52">
        <v>2016</v>
      </c>
      <c r="H169" s="52">
        <v>2016</v>
      </c>
      <c r="I169" s="47" t="s">
        <v>28</v>
      </c>
      <c r="J169" s="47">
        <v>0</v>
      </c>
      <c r="K169" s="51" t="s">
        <v>441</v>
      </c>
      <c r="L169" s="51"/>
    </row>
    <row r="170" spans="1:12">
      <c r="A170" s="44" t="s">
        <v>915</v>
      </c>
      <c r="B170" s="45"/>
      <c r="C170" s="57" t="s">
        <v>13</v>
      </c>
      <c r="D170" s="52">
        <v>0</v>
      </c>
      <c r="E170" s="47" t="s">
        <v>3</v>
      </c>
      <c r="F170" s="52">
        <v>0</v>
      </c>
      <c r="G170" s="52">
        <v>2016</v>
      </c>
      <c r="H170" s="52">
        <v>2016</v>
      </c>
      <c r="I170" s="47" t="s">
        <v>4</v>
      </c>
      <c r="J170" s="47">
        <v>0</v>
      </c>
      <c r="K170" s="51" t="s">
        <v>441</v>
      </c>
      <c r="L170" s="51"/>
    </row>
    <row r="171" spans="1:12">
      <c r="A171" s="44" t="s">
        <v>707</v>
      </c>
      <c r="B171" s="45"/>
      <c r="C171" s="57" t="s">
        <v>109</v>
      </c>
      <c r="D171" s="51"/>
      <c r="E171" s="47" t="s">
        <v>2</v>
      </c>
      <c r="F171" s="51"/>
      <c r="G171" s="51"/>
      <c r="H171" s="51"/>
      <c r="I171" s="47" t="s">
        <v>2</v>
      </c>
      <c r="J171" s="47"/>
      <c r="K171" s="51"/>
      <c r="L171" s="51"/>
    </row>
    <row r="172" spans="1:12" ht="45">
      <c r="A172" s="44" t="s">
        <v>916</v>
      </c>
      <c r="B172" s="45"/>
      <c r="C172" s="57" t="s">
        <v>110</v>
      </c>
      <c r="D172" s="52">
        <v>5</v>
      </c>
      <c r="E172" s="47" t="s">
        <v>3</v>
      </c>
      <c r="F172" s="52">
        <v>0</v>
      </c>
      <c r="G172" s="52">
        <v>2016</v>
      </c>
      <c r="H172" s="52">
        <v>2016</v>
      </c>
      <c r="I172" s="47" t="s">
        <v>91</v>
      </c>
      <c r="J172" s="47">
        <v>0</v>
      </c>
      <c r="K172" s="51" t="s">
        <v>442</v>
      </c>
      <c r="L172" s="51"/>
    </row>
    <row r="173" spans="1:12">
      <c r="A173" s="44" t="s">
        <v>746</v>
      </c>
      <c r="B173" s="45"/>
      <c r="C173" s="57" t="s">
        <v>10</v>
      </c>
      <c r="D173" s="51"/>
      <c r="E173" s="47" t="s">
        <v>2</v>
      </c>
      <c r="F173" s="51"/>
      <c r="G173" s="51"/>
      <c r="H173" s="51"/>
      <c r="I173" s="47" t="s">
        <v>2</v>
      </c>
      <c r="J173" s="47"/>
      <c r="K173" s="51"/>
      <c r="L173" s="51"/>
    </row>
    <row r="174" spans="1:12" ht="150">
      <c r="A174" s="44" t="s">
        <v>1312</v>
      </c>
      <c r="B174" s="45" t="s">
        <v>405</v>
      </c>
      <c r="C174" s="58" t="s">
        <v>622</v>
      </c>
      <c r="D174" s="52">
        <v>0</v>
      </c>
      <c r="E174" s="47" t="s">
        <v>3</v>
      </c>
      <c r="F174" s="52">
        <v>0</v>
      </c>
      <c r="G174" s="52">
        <v>2016</v>
      </c>
      <c r="H174" s="52">
        <v>2016</v>
      </c>
      <c r="I174" s="47" t="s">
        <v>113</v>
      </c>
      <c r="J174" s="47">
        <v>0</v>
      </c>
      <c r="K174" s="51"/>
      <c r="L174" s="51">
        <v>195</v>
      </c>
    </row>
    <row r="175" spans="1:12" ht="45">
      <c r="A175" s="44" t="s">
        <v>917</v>
      </c>
      <c r="B175" s="45"/>
      <c r="C175" s="57" t="s">
        <v>111</v>
      </c>
      <c r="D175" s="52">
        <v>5</v>
      </c>
      <c r="E175" s="47" t="s">
        <v>3</v>
      </c>
      <c r="F175" s="52">
        <v>0</v>
      </c>
      <c r="G175" s="52">
        <v>2016</v>
      </c>
      <c r="H175" s="52">
        <v>2016</v>
      </c>
      <c r="I175" s="47" t="s">
        <v>91</v>
      </c>
      <c r="J175" s="47">
        <v>0</v>
      </c>
      <c r="K175" s="51" t="s">
        <v>443</v>
      </c>
      <c r="L175" s="51"/>
    </row>
    <row r="176" spans="1:12" ht="30">
      <c r="A176" s="44" t="s">
        <v>918</v>
      </c>
      <c r="B176" s="45"/>
      <c r="C176" s="57" t="s">
        <v>112</v>
      </c>
      <c r="D176" s="52">
        <v>5</v>
      </c>
      <c r="E176" s="47" t="s">
        <v>3</v>
      </c>
      <c r="F176" s="52">
        <v>0</v>
      </c>
      <c r="G176" s="52">
        <v>2016</v>
      </c>
      <c r="H176" s="52">
        <v>2016</v>
      </c>
      <c r="I176" s="47" t="s">
        <v>91</v>
      </c>
      <c r="J176" s="47">
        <v>0</v>
      </c>
      <c r="K176" s="51" t="s">
        <v>443</v>
      </c>
      <c r="L176" s="51"/>
    </row>
    <row r="177" spans="1:12" ht="75">
      <c r="A177" s="44" t="s">
        <v>919</v>
      </c>
      <c r="B177" s="45" t="s">
        <v>405</v>
      </c>
      <c r="C177" s="57" t="s">
        <v>13</v>
      </c>
      <c r="D177" s="52">
        <v>0</v>
      </c>
      <c r="E177" s="47" t="s">
        <v>3</v>
      </c>
      <c r="F177" s="52">
        <v>0</v>
      </c>
      <c r="G177" s="52">
        <v>2016</v>
      </c>
      <c r="H177" s="52">
        <v>2016</v>
      </c>
      <c r="I177" s="47" t="s">
        <v>113</v>
      </c>
      <c r="J177" s="47">
        <v>0</v>
      </c>
      <c r="K177" s="51" t="s">
        <v>443</v>
      </c>
      <c r="L177" s="51"/>
    </row>
    <row r="178" spans="1:12" ht="75">
      <c r="A178" s="44" t="s">
        <v>642</v>
      </c>
      <c r="B178" s="45"/>
      <c r="C178" s="57" t="s">
        <v>114</v>
      </c>
      <c r="D178" s="51"/>
      <c r="E178" s="47" t="s">
        <v>2</v>
      </c>
      <c r="F178" s="51"/>
      <c r="G178" s="51"/>
      <c r="H178" s="51"/>
      <c r="I178" s="47" t="s">
        <v>2</v>
      </c>
      <c r="J178" s="47"/>
      <c r="K178" s="51"/>
      <c r="L178" s="51"/>
    </row>
    <row r="179" spans="1:12" ht="30">
      <c r="A179" s="44" t="s">
        <v>1262</v>
      </c>
      <c r="B179" s="45"/>
      <c r="C179" s="57" t="s">
        <v>115</v>
      </c>
      <c r="D179" s="52"/>
      <c r="E179" s="47"/>
      <c r="F179" s="52"/>
      <c r="G179" s="52"/>
      <c r="H179" s="52"/>
      <c r="I179" s="47"/>
      <c r="J179" s="47"/>
      <c r="K179" s="51"/>
      <c r="L179" s="51"/>
    </row>
    <row r="180" spans="1:12" ht="60">
      <c r="A180" s="44" t="s">
        <v>920</v>
      </c>
      <c r="B180" s="46" t="s">
        <v>405</v>
      </c>
      <c r="C180" s="59" t="s">
        <v>1261</v>
      </c>
      <c r="D180" s="52">
        <v>5</v>
      </c>
      <c r="E180" s="47" t="s">
        <v>3</v>
      </c>
      <c r="F180" s="52">
        <v>0</v>
      </c>
      <c r="G180" s="52">
        <v>2016</v>
      </c>
      <c r="H180" s="52">
        <v>2019</v>
      </c>
      <c r="I180" s="47" t="s">
        <v>4</v>
      </c>
      <c r="J180" s="47">
        <v>0</v>
      </c>
      <c r="K180" s="51" t="s">
        <v>444</v>
      </c>
      <c r="L180" s="51"/>
    </row>
    <row r="181" spans="1:12">
      <c r="A181" s="44" t="s">
        <v>920</v>
      </c>
      <c r="B181" s="46" t="s">
        <v>405</v>
      </c>
      <c r="C181" s="59" t="s">
        <v>10</v>
      </c>
      <c r="D181" s="52">
        <v>5</v>
      </c>
      <c r="E181" s="47" t="s">
        <v>3</v>
      </c>
      <c r="F181" s="52">
        <v>5</v>
      </c>
      <c r="G181" s="52"/>
      <c r="H181" s="52"/>
      <c r="I181" s="47" t="s">
        <v>4</v>
      </c>
      <c r="J181" s="47">
        <v>0</v>
      </c>
      <c r="K181" s="51"/>
      <c r="L181" s="51"/>
    </row>
    <row r="182" spans="1:12">
      <c r="A182" s="44" t="s">
        <v>1338</v>
      </c>
      <c r="B182" s="45"/>
      <c r="C182" s="57" t="s">
        <v>5</v>
      </c>
      <c r="D182" s="52"/>
      <c r="E182" s="47"/>
      <c r="F182" s="52"/>
      <c r="G182" s="52"/>
      <c r="H182" s="52"/>
      <c r="I182" s="47"/>
      <c r="J182" s="47"/>
      <c r="K182" s="51"/>
      <c r="L182" s="51"/>
    </row>
    <row r="183" spans="1:12" ht="45">
      <c r="A183" s="44" t="s">
        <v>921</v>
      </c>
      <c r="B183" s="45" t="s">
        <v>405</v>
      </c>
      <c r="C183" s="58" t="s">
        <v>623</v>
      </c>
      <c r="D183" s="52">
        <v>0</v>
      </c>
      <c r="E183" s="47" t="s">
        <v>3</v>
      </c>
      <c r="F183" s="52">
        <v>0</v>
      </c>
      <c r="G183" s="52">
        <v>2016</v>
      </c>
      <c r="H183" s="52">
        <v>2016</v>
      </c>
      <c r="I183" s="47" t="s">
        <v>15</v>
      </c>
      <c r="J183" s="47">
        <v>0</v>
      </c>
      <c r="K183" s="51"/>
      <c r="L183" s="51">
        <v>200</v>
      </c>
    </row>
    <row r="184" spans="1:12" ht="30">
      <c r="A184" s="44" t="s">
        <v>921</v>
      </c>
      <c r="B184" s="45" t="s">
        <v>405</v>
      </c>
      <c r="C184" s="57" t="s">
        <v>5</v>
      </c>
      <c r="D184" s="52">
        <v>0</v>
      </c>
      <c r="E184" s="47" t="s">
        <v>3</v>
      </c>
      <c r="F184" s="52">
        <v>0</v>
      </c>
      <c r="G184" s="52"/>
      <c r="H184" s="52"/>
      <c r="I184" s="47" t="s">
        <v>15</v>
      </c>
      <c r="J184" s="47">
        <v>0</v>
      </c>
      <c r="K184" s="51"/>
      <c r="L184" s="51"/>
    </row>
    <row r="185" spans="1:12" ht="105">
      <c r="A185" s="44" t="s">
        <v>643</v>
      </c>
      <c r="B185" s="45"/>
      <c r="C185" s="57" t="s">
        <v>116</v>
      </c>
      <c r="D185" s="51"/>
      <c r="E185" s="47" t="s">
        <v>2</v>
      </c>
      <c r="F185" s="51"/>
      <c r="G185" s="51"/>
      <c r="H185" s="51"/>
      <c r="I185" s="47" t="s">
        <v>2</v>
      </c>
      <c r="J185" s="47"/>
      <c r="K185" s="51"/>
      <c r="L185" s="51"/>
    </row>
    <row r="186" spans="1:12">
      <c r="A186" s="44" t="s">
        <v>708</v>
      </c>
      <c r="B186" s="45"/>
      <c r="C186" s="57" t="s">
        <v>11</v>
      </c>
      <c r="D186" s="51"/>
      <c r="E186" s="47" t="s">
        <v>2</v>
      </c>
      <c r="F186" s="51"/>
      <c r="G186" s="51"/>
      <c r="H186" s="51"/>
      <c r="I186" s="47" t="s">
        <v>2</v>
      </c>
      <c r="J186" s="47"/>
      <c r="K186" s="51"/>
      <c r="L186" s="51"/>
    </row>
    <row r="187" spans="1:12">
      <c r="A187" s="44" t="s">
        <v>1263</v>
      </c>
      <c r="B187" s="45"/>
      <c r="C187" s="57" t="s">
        <v>117</v>
      </c>
      <c r="D187" s="52"/>
      <c r="E187" s="47"/>
      <c r="F187" s="52"/>
      <c r="G187" s="52"/>
      <c r="H187" s="52"/>
      <c r="I187" s="47"/>
      <c r="J187" s="47"/>
      <c r="K187" s="51"/>
      <c r="L187" s="51"/>
    </row>
    <row r="188" spans="1:12" ht="409.5">
      <c r="A188" s="44" t="s">
        <v>922</v>
      </c>
      <c r="B188" s="46" t="s">
        <v>405</v>
      </c>
      <c r="C188" s="104" t="s">
        <v>1366</v>
      </c>
      <c r="D188" s="52">
        <v>5</v>
      </c>
      <c r="E188" s="47" t="s">
        <v>3</v>
      </c>
      <c r="F188" s="52">
        <v>0</v>
      </c>
      <c r="G188" s="52">
        <v>2016</v>
      </c>
      <c r="H188" s="52">
        <v>2019</v>
      </c>
      <c r="I188" s="47" t="s">
        <v>4</v>
      </c>
      <c r="J188" s="47">
        <v>0</v>
      </c>
      <c r="K188" s="51" t="s">
        <v>445</v>
      </c>
      <c r="L188" s="51"/>
    </row>
    <row r="189" spans="1:12" ht="210">
      <c r="A189" s="44"/>
      <c r="B189" s="46"/>
      <c r="C189" s="59" t="s">
        <v>1367</v>
      </c>
      <c r="D189" s="52"/>
      <c r="E189" s="47"/>
      <c r="F189" s="52"/>
      <c r="G189" s="52"/>
      <c r="H189" s="52"/>
      <c r="I189" s="47"/>
      <c r="J189" s="47"/>
      <c r="K189" s="51"/>
      <c r="L189" s="51"/>
    </row>
    <row r="190" spans="1:12">
      <c r="A190" s="44" t="s">
        <v>922</v>
      </c>
      <c r="B190" s="46" t="s">
        <v>405</v>
      </c>
      <c r="C190" s="59" t="s">
        <v>13</v>
      </c>
      <c r="D190" s="52">
        <v>5</v>
      </c>
      <c r="E190" s="47" t="s">
        <v>3</v>
      </c>
      <c r="F190" s="52">
        <v>5</v>
      </c>
      <c r="G190" s="52"/>
      <c r="H190" s="52"/>
      <c r="I190" s="47" t="s">
        <v>4</v>
      </c>
      <c r="J190" s="47">
        <v>0</v>
      </c>
      <c r="K190" s="51"/>
      <c r="L190" s="51"/>
    </row>
    <row r="191" spans="1:12" ht="90">
      <c r="A191" s="44" t="s">
        <v>644</v>
      </c>
      <c r="B191" s="45"/>
      <c r="C191" s="57" t="s">
        <v>118</v>
      </c>
      <c r="D191" s="51"/>
      <c r="E191" s="47" t="s">
        <v>2</v>
      </c>
      <c r="F191" s="51"/>
      <c r="G191" s="51"/>
      <c r="H191" s="51"/>
      <c r="I191" s="47" t="s">
        <v>2</v>
      </c>
      <c r="J191" s="47"/>
      <c r="K191" s="51"/>
      <c r="L191" s="51"/>
    </row>
    <row r="192" spans="1:12">
      <c r="A192" s="44" t="s">
        <v>923</v>
      </c>
      <c r="B192" s="45"/>
      <c r="C192" s="57" t="s">
        <v>119</v>
      </c>
      <c r="D192" s="52">
        <v>0</v>
      </c>
      <c r="E192" s="47" t="s">
        <v>3</v>
      </c>
      <c r="F192" s="52">
        <v>0</v>
      </c>
      <c r="G192" s="52">
        <v>2016</v>
      </c>
      <c r="H192" s="52">
        <v>2016</v>
      </c>
      <c r="I192" s="47" t="s">
        <v>4</v>
      </c>
      <c r="J192" s="47">
        <v>0</v>
      </c>
      <c r="K192" s="51" t="s">
        <v>446</v>
      </c>
      <c r="L192" s="51"/>
    </row>
    <row r="193" spans="1:12">
      <c r="A193" s="44" t="s">
        <v>747</v>
      </c>
      <c r="B193" s="45"/>
      <c r="C193" s="57" t="s">
        <v>5</v>
      </c>
      <c r="D193" s="51"/>
      <c r="E193" s="47" t="s">
        <v>2</v>
      </c>
      <c r="F193" s="51"/>
      <c r="G193" s="51"/>
      <c r="H193" s="51"/>
      <c r="I193" s="47" t="s">
        <v>2</v>
      </c>
      <c r="J193" s="47"/>
      <c r="K193" s="51"/>
      <c r="L193" s="51"/>
    </row>
    <row r="194" spans="1:12" ht="30">
      <c r="A194" s="44" t="s">
        <v>924</v>
      </c>
      <c r="B194" s="45"/>
      <c r="C194" s="57" t="s">
        <v>120</v>
      </c>
      <c r="D194" s="52">
        <v>0</v>
      </c>
      <c r="E194" s="47" t="s">
        <v>3</v>
      </c>
      <c r="F194" s="52">
        <v>0</v>
      </c>
      <c r="G194" s="52">
        <v>2016</v>
      </c>
      <c r="H194" s="52">
        <v>2016</v>
      </c>
      <c r="I194" s="47" t="s">
        <v>4</v>
      </c>
      <c r="J194" s="47">
        <v>0</v>
      </c>
      <c r="K194" s="51" t="s">
        <v>447</v>
      </c>
      <c r="L194" s="51"/>
    </row>
    <row r="195" spans="1:12" ht="30">
      <c r="A195" s="44" t="s">
        <v>925</v>
      </c>
      <c r="B195" s="45"/>
      <c r="C195" s="57" t="s">
        <v>121</v>
      </c>
      <c r="D195" s="52">
        <v>0</v>
      </c>
      <c r="E195" s="47" t="s">
        <v>3</v>
      </c>
      <c r="F195" s="52">
        <v>0</v>
      </c>
      <c r="G195" s="52">
        <v>2016</v>
      </c>
      <c r="H195" s="52">
        <v>2016</v>
      </c>
      <c r="I195" s="47" t="s">
        <v>15</v>
      </c>
      <c r="J195" s="47">
        <v>0</v>
      </c>
      <c r="K195" s="51" t="s">
        <v>447</v>
      </c>
      <c r="L195" s="51"/>
    </row>
    <row r="196" spans="1:12">
      <c r="A196" s="44" t="s">
        <v>926</v>
      </c>
      <c r="B196" s="45"/>
      <c r="C196" s="57" t="s">
        <v>10</v>
      </c>
      <c r="D196" s="52">
        <v>0</v>
      </c>
      <c r="E196" s="47" t="s">
        <v>3</v>
      </c>
      <c r="F196" s="52">
        <v>0</v>
      </c>
      <c r="G196" s="52">
        <v>2016</v>
      </c>
      <c r="H196" s="52">
        <v>2016</v>
      </c>
      <c r="I196" s="47" t="s">
        <v>4</v>
      </c>
      <c r="J196" s="47">
        <v>0</v>
      </c>
      <c r="K196" s="51" t="s">
        <v>447</v>
      </c>
      <c r="L196" s="51"/>
    </row>
    <row r="197" spans="1:12" ht="60">
      <c r="A197" s="44" t="s">
        <v>645</v>
      </c>
      <c r="B197" s="45"/>
      <c r="C197" s="57" t="s">
        <v>122</v>
      </c>
      <c r="D197" s="51"/>
      <c r="E197" s="47" t="s">
        <v>2</v>
      </c>
      <c r="F197" s="51"/>
      <c r="G197" s="51"/>
      <c r="H197" s="51"/>
      <c r="I197" s="47" t="s">
        <v>2</v>
      </c>
      <c r="J197" s="47"/>
      <c r="K197" s="51"/>
      <c r="L197" s="51"/>
    </row>
    <row r="198" spans="1:12" ht="30">
      <c r="A198" s="44" t="s">
        <v>748</v>
      </c>
      <c r="B198" s="45"/>
      <c r="C198" s="57" t="s">
        <v>123</v>
      </c>
      <c r="D198" s="51"/>
      <c r="E198" s="47" t="s">
        <v>2</v>
      </c>
      <c r="F198" s="51"/>
      <c r="G198" s="51"/>
      <c r="H198" s="51"/>
      <c r="I198" s="47" t="s">
        <v>2</v>
      </c>
      <c r="J198" s="47"/>
      <c r="K198" s="51"/>
      <c r="L198" s="51"/>
    </row>
    <row r="199" spans="1:12">
      <c r="A199" s="44" t="s">
        <v>814</v>
      </c>
      <c r="B199" s="45"/>
      <c r="C199" s="57" t="s">
        <v>124</v>
      </c>
      <c r="D199" s="51"/>
      <c r="E199" s="47" t="s">
        <v>2</v>
      </c>
      <c r="F199" s="51"/>
      <c r="G199" s="51"/>
      <c r="H199" s="51"/>
      <c r="I199" s="47" t="s">
        <v>2</v>
      </c>
      <c r="J199" s="47"/>
      <c r="K199" s="51"/>
      <c r="L199" s="51"/>
    </row>
    <row r="200" spans="1:12" ht="30">
      <c r="A200" s="44" t="s">
        <v>927</v>
      </c>
      <c r="B200" s="45"/>
      <c r="C200" s="57" t="s">
        <v>125</v>
      </c>
      <c r="D200" s="52">
        <v>0</v>
      </c>
      <c r="E200" s="47" t="s">
        <v>3</v>
      </c>
      <c r="F200" s="52">
        <v>0</v>
      </c>
      <c r="G200" s="52">
        <v>2016</v>
      </c>
      <c r="H200" s="52">
        <v>2016</v>
      </c>
      <c r="I200" s="47" t="s">
        <v>15</v>
      </c>
      <c r="J200" s="47">
        <v>0</v>
      </c>
      <c r="K200" s="51" t="s">
        <v>448</v>
      </c>
      <c r="L200" s="51"/>
    </row>
    <row r="201" spans="1:12">
      <c r="A201" s="44" t="s">
        <v>928</v>
      </c>
      <c r="B201" s="45"/>
      <c r="C201" s="57" t="s">
        <v>13</v>
      </c>
      <c r="D201" s="52">
        <v>0</v>
      </c>
      <c r="E201" s="47" t="s">
        <v>3</v>
      </c>
      <c r="F201" s="52">
        <v>0</v>
      </c>
      <c r="G201" s="52">
        <v>2016</v>
      </c>
      <c r="H201" s="52">
        <v>2016</v>
      </c>
      <c r="I201" s="47" t="s">
        <v>4</v>
      </c>
      <c r="J201" s="47">
        <v>0</v>
      </c>
      <c r="K201" s="51" t="s">
        <v>448</v>
      </c>
      <c r="L201" s="51"/>
    </row>
    <row r="202" spans="1:12">
      <c r="A202" s="44" t="s">
        <v>929</v>
      </c>
      <c r="B202" s="45"/>
      <c r="C202" s="57" t="s">
        <v>10</v>
      </c>
      <c r="D202" s="52">
        <v>0</v>
      </c>
      <c r="E202" s="47" t="s">
        <v>3</v>
      </c>
      <c r="F202" s="52">
        <v>0</v>
      </c>
      <c r="G202" s="52">
        <v>2016</v>
      </c>
      <c r="H202" s="52">
        <v>2016</v>
      </c>
      <c r="I202" s="47" t="s">
        <v>4</v>
      </c>
      <c r="J202" s="47">
        <v>0</v>
      </c>
      <c r="K202" s="51" t="s">
        <v>448</v>
      </c>
      <c r="L202" s="51"/>
    </row>
    <row r="203" spans="1:12" ht="30">
      <c r="A203" s="44" t="s">
        <v>1329</v>
      </c>
      <c r="B203" s="45"/>
      <c r="C203" s="57" t="s">
        <v>126</v>
      </c>
      <c r="D203" s="52"/>
      <c r="E203" s="47"/>
      <c r="F203" s="52"/>
      <c r="G203" s="52"/>
      <c r="H203" s="52"/>
      <c r="I203" s="47"/>
      <c r="J203" s="47"/>
      <c r="K203" s="51"/>
      <c r="L203" s="51"/>
    </row>
    <row r="204" spans="1:12" ht="135">
      <c r="A204" s="44" t="s">
        <v>930</v>
      </c>
      <c r="B204" s="45" t="s">
        <v>405</v>
      </c>
      <c r="C204" s="58" t="s">
        <v>1282</v>
      </c>
      <c r="D204" s="52">
        <v>0</v>
      </c>
      <c r="E204" s="47" t="s">
        <v>3</v>
      </c>
      <c r="F204" s="52">
        <v>0</v>
      </c>
      <c r="G204" s="52">
        <v>2016</v>
      </c>
      <c r="H204" s="52">
        <v>2016</v>
      </c>
      <c r="I204" s="47" t="s">
        <v>19</v>
      </c>
      <c r="J204" s="47">
        <v>0</v>
      </c>
      <c r="K204" s="51"/>
      <c r="L204" s="51">
        <v>193</v>
      </c>
    </row>
    <row r="205" spans="1:12" ht="60">
      <c r="A205" s="44" t="s">
        <v>930</v>
      </c>
      <c r="B205" s="45" t="s">
        <v>405</v>
      </c>
      <c r="C205" s="57" t="s">
        <v>10</v>
      </c>
      <c r="D205" s="52">
        <v>0</v>
      </c>
      <c r="E205" s="47" t="s">
        <v>3</v>
      </c>
      <c r="F205" s="52">
        <v>0</v>
      </c>
      <c r="G205" s="52"/>
      <c r="H205" s="52"/>
      <c r="I205" s="47" t="s">
        <v>19</v>
      </c>
      <c r="J205" s="47">
        <v>0</v>
      </c>
      <c r="K205" s="51"/>
      <c r="L205" s="51"/>
    </row>
    <row r="206" spans="1:12" ht="30">
      <c r="A206" s="44" t="s">
        <v>749</v>
      </c>
      <c r="B206" s="45"/>
      <c r="C206" s="57" t="s">
        <v>127</v>
      </c>
      <c r="D206" s="51"/>
      <c r="E206" s="47" t="s">
        <v>2</v>
      </c>
      <c r="F206" s="51"/>
      <c r="G206" s="51"/>
      <c r="H206" s="51"/>
      <c r="I206" s="47" t="s">
        <v>2</v>
      </c>
      <c r="J206" s="47"/>
      <c r="K206" s="51"/>
      <c r="L206" s="51"/>
    </row>
    <row r="207" spans="1:12">
      <c r="A207" s="44" t="s">
        <v>815</v>
      </c>
      <c r="B207" s="45"/>
      <c r="C207" s="57" t="s">
        <v>124</v>
      </c>
      <c r="D207" s="51"/>
      <c r="E207" s="47" t="s">
        <v>2</v>
      </c>
      <c r="F207" s="51"/>
      <c r="G207" s="51"/>
      <c r="H207" s="51"/>
      <c r="I207" s="47" t="s">
        <v>2</v>
      </c>
      <c r="J207" s="47"/>
      <c r="K207" s="51"/>
      <c r="L207" s="51"/>
    </row>
    <row r="208" spans="1:12" ht="30">
      <c r="A208" s="44" t="s">
        <v>931</v>
      </c>
      <c r="B208" s="45"/>
      <c r="C208" s="57" t="s">
        <v>128</v>
      </c>
      <c r="D208" s="52">
        <v>0</v>
      </c>
      <c r="E208" s="47" t="s">
        <v>3</v>
      </c>
      <c r="F208" s="52">
        <v>0</v>
      </c>
      <c r="G208" s="52">
        <v>2016</v>
      </c>
      <c r="H208" s="52">
        <v>2016</v>
      </c>
      <c r="I208" s="47" t="s">
        <v>15</v>
      </c>
      <c r="J208" s="47">
        <v>0</v>
      </c>
      <c r="K208" s="51" t="s">
        <v>449</v>
      </c>
      <c r="L208" s="51"/>
    </row>
    <row r="209" spans="1:12">
      <c r="A209" s="44" t="s">
        <v>932</v>
      </c>
      <c r="B209" s="45"/>
      <c r="C209" s="57" t="s">
        <v>13</v>
      </c>
      <c r="D209" s="52">
        <v>0</v>
      </c>
      <c r="E209" s="47" t="s">
        <v>3</v>
      </c>
      <c r="F209" s="52">
        <v>0</v>
      </c>
      <c r="G209" s="52">
        <v>2016</v>
      </c>
      <c r="H209" s="52">
        <v>2016</v>
      </c>
      <c r="I209" s="47" t="s">
        <v>4</v>
      </c>
      <c r="J209" s="47">
        <v>0</v>
      </c>
      <c r="K209" s="51" t="s">
        <v>449</v>
      </c>
      <c r="L209" s="51"/>
    </row>
    <row r="210" spans="1:12">
      <c r="A210" s="44" t="s">
        <v>933</v>
      </c>
      <c r="B210" s="45"/>
      <c r="C210" s="57" t="s">
        <v>10</v>
      </c>
      <c r="D210" s="52">
        <v>0</v>
      </c>
      <c r="E210" s="47" t="s">
        <v>3</v>
      </c>
      <c r="F210" s="52">
        <v>0</v>
      </c>
      <c r="G210" s="52">
        <v>2016</v>
      </c>
      <c r="H210" s="52">
        <v>2016</v>
      </c>
      <c r="I210" s="47" t="s">
        <v>4</v>
      </c>
      <c r="J210" s="47">
        <v>0</v>
      </c>
      <c r="K210" s="51" t="s">
        <v>449</v>
      </c>
      <c r="L210" s="51"/>
    </row>
    <row r="211" spans="1:12" ht="60">
      <c r="A211" s="44" t="s">
        <v>646</v>
      </c>
      <c r="B211" s="45"/>
      <c r="C211" s="57" t="s">
        <v>129</v>
      </c>
      <c r="D211" s="51"/>
      <c r="E211" s="47" t="s">
        <v>2</v>
      </c>
      <c r="F211" s="51"/>
      <c r="G211" s="51"/>
      <c r="H211" s="51"/>
      <c r="I211" s="47" t="s">
        <v>2</v>
      </c>
      <c r="J211" s="47"/>
      <c r="K211" s="51"/>
      <c r="L211" s="51"/>
    </row>
    <row r="212" spans="1:12" ht="30">
      <c r="A212" s="44" t="s">
        <v>709</v>
      </c>
      <c r="B212" s="45"/>
      <c r="C212" s="57" t="s">
        <v>130</v>
      </c>
      <c r="D212" s="51"/>
      <c r="E212" s="47" t="s">
        <v>2</v>
      </c>
      <c r="F212" s="51"/>
      <c r="G212" s="51"/>
      <c r="H212" s="51"/>
      <c r="I212" s="47" t="s">
        <v>2</v>
      </c>
      <c r="J212" s="47"/>
      <c r="K212" s="51"/>
      <c r="L212" s="51"/>
    </row>
    <row r="213" spans="1:12" ht="30">
      <c r="A213" s="44" t="s">
        <v>934</v>
      </c>
      <c r="B213" s="45"/>
      <c r="C213" s="57" t="s">
        <v>131</v>
      </c>
      <c r="D213" s="52">
        <v>5</v>
      </c>
      <c r="E213" s="47" t="s">
        <v>3</v>
      </c>
      <c r="F213" s="52">
        <v>0</v>
      </c>
      <c r="G213" s="52">
        <v>2016</v>
      </c>
      <c r="H213" s="52">
        <v>2019</v>
      </c>
      <c r="I213" s="47" t="s">
        <v>4</v>
      </c>
      <c r="J213" s="47">
        <v>0</v>
      </c>
      <c r="K213" s="51" t="s">
        <v>450</v>
      </c>
      <c r="L213" s="51"/>
    </row>
    <row r="214" spans="1:12">
      <c r="A214" s="44" t="s">
        <v>1265</v>
      </c>
      <c r="B214" s="45"/>
      <c r="C214" s="57" t="s">
        <v>52</v>
      </c>
      <c r="D214" s="52"/>
      <c r="E214" s="47"/>
      <c r="F214" s="52"/>
      <c r="G214" s="52"/>
      <c r="H214" s="52"/>
      <c r="I214" s="47"/>
      <c r="J214" s="47"/>
      <c r="K214" s="51"/>
      <c r="L214" s="51"/>
    </row>
    <row r="215" spans="1:12">
      <c r="A215" s="44" t="s">
        <v>935</v>
      </c>
      <c r="B215" s="46" t="s">
        <v>405</v>
      </c>
      <c r="C215" s="59" t="s">
        <v>1264</v>
      </c>
      <c r="D215" s="52">
        <v>5</v>
      </c>
      <c r="E215" s="47" t="s">
        <v>3</v>
      </c>
      <c r="F215" s="52">
        <v>0</v>
      </c>
      <c r="G215" s="52">
        <v>2016</v>
      </c>
      <c r="H215" s="52">
        <v>2019</v>
      </c>
      <c r="I215" s="47" t="s">
        <v>4</v>
      </c>
      <c r="J215" s="47">
        <v>0</v>
      </c>
      <c r="K215" s="51" t="s">
        <v>451</v>
      </c>
      <c r="L215" s="51"/>
    </row>
    <row r="216" spans="1:12">
      <c r="A216" s="44" t="s">
        <v>935</v>
      </c>
      <c r="B216" s="46" t="s">
        <v>405</v>
      </c>
      <c r="C216" s="59" t="s">
        <v>10</v>
      </c>
      <c r="D216" s="52">
        <v>5</v>
      </c>
      <c r="E216" s="47" t="s">
        <v>3</v>
      </c>
      <c r="F216" s="52">
        <v>5</v>
      </c>
      <c r="G216" s="52"/>
      <c r="H216" s="52"/>
      <c r="I216" s="47" t="s">
        <v>4</v>
      </c>
      <c r="J216" s="47">
        <v>0</v>
      </c>
      <c r="K216" s="51"/>
      <c r="L216" s="51"/>
    </row>
    <row r="217" spans="1:12" ht="60">
      <c r="A217" s="44" t="s">
        <v>647</v>
      </c>
      <c r="B217" s="45"/>
      <c r="C217" s="57" t="s">
        <v>132</v>
      </c>
      <c r="D217" s="51"/>
      <c r="E217" s="47" t="s">
        <v>2</v>
      </c>
      <c r="F217" s="51"/>
      <c r="G217" s="51"/>
      <c r="H217" s="51"/>
      <c r="I217" s="47" t="s">
        <v>2</v>
      </c>
      <c r="J217" s="47"/>
      <c r="K217" s="51"/>
      <c r="L217" s="51"/>
    </row>
    <row r="218" spans="1:12">
      <c r="A218" s="44" t="s">
        <v>710</v>
      </c>
      <c r="B218" s="45"/>
      <c r="C218" s="57" t="s">
        <v>133</v>
      </c>
      <c r="D218" s="51"/>
      <c r="E218" s="47" t="s">
        <v>2</v>
      </c>
      <c r="F218" s="51"/>
      <c r="G218" s="51"/>
      <c r="H218" s="51"/>
      <c r="I218" s="47" t="s">
        <v>2</v>
      </c>
      <c r="J218" s="47"/>
      <c r="K218" s="51"/>
      <c r="L218" s="51"/>
    </row>
    <row r="219" spans="1:12">
      <c r="A219" s="44" t="s">
        <v>1267</v>
      </c>
      <c r="B219" s="45"/>
      <c r="C219" s="57" t="s">
        <v>10</v>
      </c>
      <c r="D219" s="52"/>
      <c r="E219" s="47"/>
      <c r="F219" s="52"/>
      <c r="G219" s="52"/>
      <c r="H219" s="52"/>
      <c r="I219" s="47"/>
      <c r="J219" s="47"/>
      <c r="K219" s="51"/>
      <c r="L219" s="51"/>
    </row>
    <row r="220" spans="1:12">
      <c r="A220" s="44" t="s">
        <v>936</v>
      </c>
      <c r="B220" s="46" t="s">
        <v>405</v>
      </c>
      <c r="C220" s="59" t="s">
        <v>1266</v>
      </c>
      <c r="D220" s="52">
        <v>0</v>
      </c>
      <c r="E220" s="47" t="s">
        <v>3</v>
      </c>
      <c r="F220" s="52">
        <v>0</v>
      </c>
      <c r="G220" s="52">
        <v>2016</v>
      </c>
      <c r="H220" s="52">
        <v>2016</v>
      </c>
      <c r="I220" s="47" t="s">
        <v>4</v>
      </c>
      <c r="J220" s="47">
        <v>0</v>
      </c>
      <c r="K220" s="51" t="s">
        <v>452</v>
      </c>
      <c r="L220" s="51"/>
    </row>
    <row r="221" spans="1:12">
      <c r="A221" s="44" t="s">
        <v>936</v>
      </c>
      <c r="B221" s="46" t="s">
        <v>405</v>
      </c>
      <c r="C221" s="59" t="s">
        <v>13</v>
      </c>
      <c r="D221" s="52">
        <v>0</v>
      </c>
      <c r="E221" s="47" t="s">
        <v>3</v>
      </c>
      <c r="F221" s="52">
        <v>0</v>
      </c>
      <c r="G221" s="52"/>
      <c r="H221" s="52"/>
      <c r="I221" s="47" t="s">
        <v>4</v>
      </c>
      <c r="J221" s="47">
        <v>0</v>
      </c>
      <c r="K221" s="51"/>
      <c r="L221" s="51"/>
    </row>
    <row r="222" spans="1:12">
      <c r="A222" s="44" t="s">
        <v>1320</v>
      </c>
      <c r="B222" s="45"/>
      <c r="C222" s="57" t="s">
        <v>52</v>
      </c>
      <c r="D222" s="52"/>
      <c r="E222" s="47"/>
      <c r="F222" s="52"/>
      <c r="G222" s="52"/>
      <c r="H222" s="52"/>
      <c r="I222" s="47"/>
      <c r="J222" s="47"/>
      <c r="K222" s="51"/>
      <c r="L222" s="51"/>
    </row>
    <row r="223" spans="1:12">
      <c r="A223" s="44" t="s">
        <v>937</v>
      </c>
      <c r="B223" s="46" t="s">
        <v>405</v>
      </c>
      <c r="C223" s="59" t="s">
        <v>1268</v>
      </c>
      <c r="D223" s="52">
        <v>0</v>
      </c>
      <c r="E223" s="47" t="s">
        <v>3</v>
      </c>
      <c r="F223" s="52">
        <v>0</v>
      </c>
      <c r="G223" s="52">
        <v>2016</v>
      </c>
      <c r="H223" s="52">
        <v>2016</v>
      </c>
      <c r="I223" s="47" t="s">
        <v>4</v>
      </c>
      <c r="J223" s="47">
        <v>0</v>
      </c>
      <c r="K223" s="51" t="s">
        <v>453</v>
      </c>
      <c r="L223" s="51"/>
    </row>
    <row r="224" spans="1:12">
      <c r="A224" s="44" t="s">
        <v>937</v>
      </c>
      <c r="B224" s="46" t="s">
        <v>405</v>
      </c>
      <c r="C224" s="59" t="s">
        <v>10</v>
      </c>
      <c r="D224" s="52">
        <v>0</v>
      </c>
      <c r="E224" s="47" t="s">
        <v>3</v>
      </c>
      <c r="F224" s="52">
        <v>0</v>
      </c>
      <c r="G224" s="52"/>
      <c r="H224" s="52"/>
      <c r="I224" s="47" t="s">
        <v>4</v>
      </c>
      <c r="J224" s="47">
        <v>0</v>
      </c>
      <c r="K224" s="51"/>
      <c r="L224" s="51"/>
    </row>
    <row r="225" spans="1:12" ht="45">
      <c r="A225" s="44" t="s">
        <v>648</v>
      </c>
      <c r="B225" s="45"/>
      <c r="C225" s="57" t="s">
        <v>134</v>
      </c>
      <c r="D225" s="51"/>
      <c r="E225" s="47" t="s">
        <v>2</v>
      </c>
      <c r="F225" s="51"/>
      <c r="G225" s="51"/>
      <c r="H225" s="51"/>
      <c r="I225" s="47" t="s">
        <v>2</v>
      </c>
      <c r="J225" s="47"/>
      <c r="K225" s="51"/>
      <c r="L225" s="51"/>
    </row>
    <row r="226" spans="1:12">
      <c r="A226" s="44" t="s">
        <v>711</v>
      </c>
      <c r="B226" s="45"/>
      <c r="C226" s="57" t="s">
        <v>135</v>
      </c>
      <c r="D226" s="51"/>
      <c r="E226" s="47" t="s">
        <v>2</v>
      </c>
      <c r="F226" s="51"/>
      <c r="G226" s="51"/>
      <c r="H226" s="51"/>
      <c r="I226" s="47" t="s">
        <v>2</v>
      </c>
      <c r="J226" s="47"/>
      <c r="K226" s="51"/>
      <c r="L226" s="51"/>
    </row>
    <row r="227" spans="1:12">
      <c r="A227" s="44" t="s">
        <v>750</v>
      </c>
      <c r="B227" s="45"/>
      <c r="C227" s="57" t="s">
        <v>10</v>
      </c>
      <c r="D227" s="51"/>
      <c r="E227" s="47" t="s">
        <v>2</v>
      </c>
      <c r="F227" s="51"/>
      <c r="G227" s="51"/>
      <c r="H227" s="51"/>
      <c r="I227" s="47" t="s">
        <v>2</v>
      </c>
      <c r="J227" s="47"/>
      <c r="K227" s="51"/>
      <c r="L227" s="51"/>
    </row>
    <row r="228" spans="1:12" ht="45">
      <c r="A228" s="44" t="s">
        <v>938</v>
      </c>
      <c r="B228" s="46" t="s">
        <v>405</v>
      </c>
      <c r="C228" s="59" t="s">
        <v>1269</v>
      </c>
      <c r="D228" s="52">
        <v>5</v>
      </c>
      <c r="E228" s="47" t="s">
        <v>3</v>
      </c>
      <c r="F228" s="52">
        <v>0</v>
      </c>
      <c r="G228" s="52">
        <v>2016</v>
      </c>
      <c r="H228" s="52">
        <v>2019</v>
      </c>
      <c r="I228" s="47" t="s">
        <v>4</v>
      </c>
      <c r="J228" s="47">
        <v>0</v>
      </c>
      <c r="K228" s="51" t="s">
        <v>454</v>
      </c>
      <c r="L228" s="51"/>
    </row>
    <row r="229" spans="1:12" ht="135">
      <c r="A229" s="44" t="s">
        <v>939</v>
      </c>
      <c r="B229" s="45"/>
      <c r="C229" s="105" t="s">
        <v>1368</v>
      </c>
      <c r="D229" s="52">
        <v>0</v>
      </c>
      <c r="E229" s="47" t="s">
        <v>3</v>
      </c>
      <c r="F229" s="52">
        <v>0</v>
      </c>
      <c r="G229" s="52"/>
      <c r="H229" s="52"/>
      <c r="I229" s="47" t="s">
        <v>17</v>
      </c>
      <c r="J229" s="47">
        <v>0</v>
      </c>
      <c r="K229" s="51"/>
      <c r="L229" s="51"/>
    </row>
    <row r="230" spans="1:12" ht="30">
      <c r="A230" s="44" t="s">
        <v>940</v>
      </c>
      <c r="B230" s="45"/>
      <c r="C230" s="57" t="s">
        <v>136</v>
      </c>
      <c r="D230" s="52">
        <v>5</v>
      </c>
      <c r="E230" s="47" t="s">
        <v>3</v>
      </c>
      <c r="F230" s="52">
        <v>5</v>
      </c>
      <c r="G230" s="52"/>
      <c r="H230" s="52"/>
      <c r="I230" s="47" t="s">
        <v>18</v>
      </c>
      <c r="J230" s="47">
        <v>0</v>
      </c>
      <c r="K230" s="51"/>
      <c r="L230" s="51"/>
    </row>
    <row r="231" spans="1:12" ht="30">
      <c r="A231" s="44" t="s">
        <v>941</v>
      </c>
      <c r="B231" s="45"/>
      <c r="C231" s="57" t="s">
        <v>137</v>
      </c>
      <c r="D231" s="52">
        <v>5</v>
      </c>
      <c r="E231" s="47" t="s">
        <v>3</v>
      </c>
      <c r="F231" s="52">
        <v>5</v>
      </c>
      <c r="G231" s="52"/>
      <c r="H231" s="52"/>
      <c r="I231" s="47" t="s">
        <v>18</v>
      </c>
      <c r="J231" s="47">
        <v>0</v>
      </c>
      <c r="K231" s="51"/>
      <c r="L231" s="51"/>
    </row>
    <row r="232" spans="1:12">
      <c r="A232" s="44" t="s">
        <v>942</v>
      </c>
      <c r="B232" s="45"/>
      <c r="C232" s="57" t="s">
        <v>13</v>
      </c>
      <c r="D232" s="52">
        <v>5</v>
      </c>
      <c r="E232" s="47" t="s">
        <v>3</v>
      </c>
      <c r="F232" s="52">
        <v>5</v>
      </c>
      <c r="G232" s="52"/>
      <c r="H232" s="52"/>
      <c r="I232" s="47" t="s">
        <v>4</v>
      </c>
      <c r="J232" s="47">
        <v>0</v>
      </c>
      <c r="K232" s="51"/>
      <c r="L232" s="51"/>
    </row>
    <row r="233" spans="1:12">
      <c r="A233" s="44" t="s">
        <v>751</v>
      </c>
      <c r="B233" s="45"/>
      <c r="C233" s="57" t="s">
        <v>52</v>
      </c>
      <c r="D233" s="51"/>
      <c r="E233" s="47" t="s">
        <v>2</v>
      </c>
      <c r="F233" s="51"/>
      <c r="G233" s="51"/>
      <c r="H233" s="51"/>
      <c r="I233" s="47" t="s">
        <v>2</v>
      </c>
      <c r="J233" s="47"/>
      <c r="K233" s="51"/>
      <c r="L233" s="51"/>
    </row>
    <row r="234" spans="1:12" ht="60">
      <c r="A234" s="44" t="s">
        <v>943</v>
      </c>
      <c r="B234" s="46" t="s">
        <v>405</v>
      </c>
      <c r="C234" s="59" t="s">
        <v>1270</v>
      </c>
      <c r="D234" s="52">
        <v>5</v>
      </c>
      <c r="E234" s="47" t="s">
        <v>3</v>
      </c>
      <c r="F234" s="52">
        <v>0</v>
      </c>
      <c r="G234" s="52">
        <v>2016</v>
      </c>
      <c r="H234" s="52">
        <v>2019</v>
      </c>
      <c r="I234" s="47" t="s">
        <v>18</v>
      </c>
      <c r="J234" s="47">
        <v>0</v>
      </c>
      <c r="K234" s="51" t="s">
        <v>455</v>
      </c>
      <c r="L234" s="51"/>
    </row>
    <row r="235" spans="1:12" ht="45">
      <c r="A235" s="44" t="s">
        <v>944</v>
      </c>
      <c r="B235" s="45"/>
      <c r="C235" s="57" t="s">
        <v>43</v>
      </c>
      <c r="D235" s="52">
        <v>0</v>
      </c>
      <c r="E235" s="47" t="s">
        <v>3</v>
      </c>
      <c r="F235" s="52">
        <v>0</v>
      </c>
      <c r="G235" s="52"/>
      <c r="H235" s="52"/>
      <c r="I235" s="47" t="s">
        <v>17</v>
      </c>
      <c r="J235" s="47">
        <v>0</v>
      </c>
      <c r="K235" s="51"/>
      <c r="L235" s="51"/>
    </row>
    <row r="236" spans="1:12" ht="30">
      <c r="A236" s="44" t="s">
        <v>945</v>
      </c>
      <c r="B236" s="45"/>
      <c r="C236" s="57" t="s">
        <v>10</v>
      </c>
      <c r="D236" s="52">
        <v>5</v>
      </c>
      <c r="E236" s="47" t="s">
        <v>3</v>
      </c>
      <c r="F236" s="52">
        <v>5</v>
      </c>
      <c r="G236" s="52"/>
      <c r="H236" s="52"/>
      <c r="I236" s="47" t="s">
        <v>18</v>
      </c>
      <c r="J236" s="47">
        <v>0</v>
      </c>
      <c r="K236" s="51"/>
      <c r="L236" s="51"/>
    </row>
    <row r="237" spans="1:12" ht="105">
      <c r="A237" s="44" t="s">
        <v>649</v>
      </c>
      <c r="B237" s="45"/>
      <c r="C237" s="57" t="s">
        <v>138</v>
      </c>
      <c r="D237" s="51"/>
      <c r="E237" s="47" t="s">
        <v>2</v>
      </c>
      <c r="F237" s="51"/>
      <c r="G237" s="51"/>
      <c r="H237" s="51"/>
      <c r="I237" s="47" t="s">
        <v>2</v>
      </c>
      <c r="J237" s="47"/>
      <c r="K237" s="51"/>
      <c r="L237" s="51"/>
    </row>
    <row r="238" spans="1:12" ht="75">
      <c r="A238" s="44" t="s">
        <v>946</v>
      </c>
      <c r="B238" s="45"/>
      <c r="C238" s="57" t="s">
        <v>139</v>
      </c>
      <c r="D238" s="52">
        <v>0</v>
      </c>
      <c r="E238" s="47" t="s">
        <v>3</v>
      </c>
      <c r="F238" s="52">
        <v>0</v>
      </c>
      <c r="G238" s="52">
        <v>2016</v>
      </c>
      <c r="H238" s="52">
        <v>2016</v>
      </c>
      <c r="I238" s="47" t="s">
        <v>140</v>
      </c>
      <c r="J238" s="47">
        <v>0</v>
      </c>
      <c r="K238" s="51" t="s">
        <v>456</v>
      </c>
      <c r="L238" s="51"/>
    </row>
    <row r="239" spans="1:12" ht="75">
      <c r="A239" s="44" t="s">
        <v>947</v>
      </c>
      <c r="B239" s="45"/>
      <c r="C239" s="57" t="s">
        <v>141</v>
      </c>
      <c r="D239" s="52">
        <v>0</v>
      </c>
      <c r="E239" s="47" t="s">
        <v>3</v>
      </c>
      <c r="F239" s="52">
        <v>0</v>
      </c>
      <c r="G239" s="52">
        <v>2016</v>
      </c>
      <c r="H239" s="52">
        <v>2016</v>
      </c>
      <c r="I239" s="47" t="s">
        <v>140</v>
      </c>
      <c r="J239" s="47">
        <v>0</v>
      </c>
      <c r="K239" s="51" t="s">
        <v>457</v>
      </c>
      <c r="L239" s="51"/>
    </row>
    <row r="240" spans="1:12" ht="30">
      <c r="A240" s="44" t="s">
        <v>752</v>
      </c>
      <c r="B240" s="45"/>
      <c r="C240" s="57" t="s">
        <v>142</v>
      </c>
      <c r="D240" s="51"/>
      <c r="E240" s="47" t="s">
        <v>2</v>
      </c>
      <c r="F240" s="51"/>
      <c r="G240" s="51"/>
      <c r="H240" s="51"/>
      <c r="I240" s="47" t="s">
        <v>2</v>
      </c>
      <c r="J240" s="47"/>
      <c r="K240" s="51"/>
      <c r="L240" s="51"/>
    </row>
    <row r="241" spans="1:12" ht="30">
      <c r="A241" s="44" t="s">
        <v>948</v>
      </c>
      <c r="B241" s="45"/>
      <c r="C241" s="57" t="s">
        <v>143</v>
      </c>
      <c r="D241" s="52">
        <v>5</v>
      </c>
      <c r="E241" s="47" t="s">
        <v>3</v>
      </c>
      <c r="F241" s="52">
        <v>0</v>
      </c>
      <c r="G241" s="52">
        <v>2016</v>
      </c>
      <c r="H241" s="52">
        <v>2016</v>
      </c>
      <c r="I241" s="47" t="s">
        <v>6</v>
      </c>
      <c r="J241" s="47">
        <v>0</v>
      </c>
      <c r="K241" s="51" t="s">
        <v>458</v>
      </c>
      <c r="L241" s="51"/>
    </row>
    <row r="242" spans="1:12" ht="75">
      <c r="A242" s="44" t="s">
        <v>949</v>
      </c>
      <c r="B242" s="45"/>
      <c r="C242" s="57" t="s">
        <v>10</v>
      </c>
      <c r="D242" s="52">
        <v>0</v>
      </c>
      <c r="E242" s="47" t="s">
        <v>3</v>
      </c>
      <c r="F242" s="52">
        <v>0</v>
      </c>
      <c r="G242" s="52">
        <v>2016</v>
      </c>
      <c r="H242" s="52">
        <v>2016</v>
      </c>
      <c r="I242" s="47" t="s">
        <v>140</v>
      </c>
      <c r="J242" s="47">
        <v>0</v>
      </c>
      <c r="K242" s="51" t="s">
        <v>458</v>
      </c>
      <c r="L242" s="51"/>
    </row>
    <row r="243" spans="1:12" ht="60">
      <c r="A243" s="44" t="s">
        <v>950</v>
      </c>
      <c r="B243" s="45"/>
      <c r="C243" s="57" t="s">
        <v>144</v>
      </c>
      <c r="D243" s="52">
        <v>0</v>
      </c>
      <c r="E243" s="47" t="s">
        <v>3</v>
      </c>
      <c r="F243" s="52">
        <v>0</v>
      </c>
      <c r="G243" s="52">
        <v>2016</v>
      </c>
      <c r="H243" s="52">
        <v>2016</v>
      </c>
      <c r="I243" s="47" t="s">
        <v>145</v>
      </c>
      <c r="J243" s="47">
        <v>0</v>
      </c>
      <c r="K243" s="51" t="s">
        <v>459</v>
      </c>
      <c r="L243" s="51"/>
    </row>
    <row r="244" spans="1:12">
      <c r="A244" s="44" t="s">
        <v>753</v>
      </c>
      <c r="B244" s="45"/>
      <c r="C244" s="57" t="s">
        <v>146</v>
      </c>
      <c r="D244" s="51"/>
      <c r="E244" s="47" t="s">
        <v>2</v>
      </c>
      <c r="F244" s="51"/>
      <c r="G244" s="51"/>
      <c r="H244" s="51"/>
      <c r="I244" s="47" t="s">
        <v>2</v>
      </c>
      <c r="J244" s="47"/>
      <c r="K244" s="51"/>
      <c r="L244" s="51"/>
    </row>
    <row r="245" spans="1:12" ht="30">
      <c r="A245" s="44" t="s">
        <v>951</v>
      </c>
      <c r="B245" s="45"/>
      <c r="C245" s="57" t="s">
        <v>147</v>
      </c>
      <c r="D245" s="52">
        <v>5</v>
      </c>
      <c r="E245" s="47" t="s">
        <v>3</v>
      </c>
      <c r="F245" s="52">
        <v>0</v>
      </c>
      <c r="G245" s="52">
        <v>2016</v>
      </c>
      <c r="H245" s="52">
        <v>2016</v>
      </c>
      <c r="I245" s="47" t="s">
        <v>20</v>
      </c>
      <c r="J245" s="47">
        <v>0</v>
      </c>
      <c r="K245" s="51" t="s">
        <v>460</v>
      </c>
      <c r="L245" s="51"/>
    </row>
    <row r="246" spans="1:12" ht="75">
      <c r="A246" s="44" t="s">
        <v>952</v>
      </c>
      <c r="B246" s="45"/>
      <c r="C246" s="57" t="s">
        <v>10</v>
      </c>
      <c r="D246" s="52">
        <v>0</v>
      </c>
      <c r="E246" s="47" t="s">
        <v>3</v>
      </c>
      <c r="F246" s="52">
        <v>0</v>
      </c>
      <c r="G246" s="52">
        <v>2016</v>
      </c>
      <c r="H246" s="52">
        <v>2016</v>
      </c>
      <c r="I246" s="47" t="s">
        <v>140</v>
      </c>
      <c r="J246" s="47">
        <v>0</v>
      </c>
      <c r="K246" s="51" t="s">
        <v>460</v>
      </c>
      <c r="L246" s="51"/>
    </row>
    <row r="247" spans="1:12" ht="30">
      <c r="A247" s="44" t="s">
        <v>650</v>
      </c>
      <c r="B247" s="45"/>
      <c r="C247" s="57" t="s">
        <v>148</v>
      </c>
      <c r="D247" s="51"/>
      <c r="E247" s="47" t="s">
        <v>2</v>
      </c>
      <c r="F247" s="51"/>
      <c r="G247" s="51"/>
      <c r="H247" s="51"/>
      <c r="I247" s="47" t="s">
        <v>2</v>
      </c>
      <c r="J247" s="47"/>
      <c r="K247" s="51"/>
      <c r="L247" s="51"/>
    </row>
    <row r="248" spans="1:12">
      <c r="A248" s="44" t="s">
        <v>754</v>
      </c>
      <c r="B248" s="45"/>
      <c r="C248" s="57" t="s">
        <v>149</v>
      </c>
      <c r="D248" s="51"/>
      <c r="E248" s="47" t="s">
        <v>2</v>
      </c>
      <c r="F248" s="51"/>
      <c r="G248" s="51"/>
      <c r="H248" s="51"/>
      <c r="I248" s="47" t="s">
        <v>2</v>
      </c>
      <c r="J248" s="47"/>
      <c r="K248" s="51"/>
      <c r="L248" s="51"/>
    </row>
    <row r="249" spans="1:12" ht="75">
      <c r="A249" s="44" t="s">
        <v>953</v>
      </c>
      <c r="B249" s="45"/>
      <c r="C249" s="57" t="s">
        <v>43</v>
      </c>
      <c r="D249" s="52">
        <v>0</v>
      </c>
      <c r="E249" s="47" t="s">
        <v>3</v>
      </c>
      <c r="F249" s="52">
        <v>0</v>
      </c>
      <c r="G249" s="52">
        <v>2016</v>
      </c>
      <c r="H249" s="52">
        <v>2016</v>
      </c>
      <c r="I249" s="47" t="s">
        <v>150</v>
      </c>
      <c r="J249" s="47">
        <v>0</v>
      </c>
      <c r="K249" s="51" t="s">
        <v>461</v>
      </c>
      <c r="L249" s="51"/>
    </row>
    <row r="250" spans="1:12">
      <c r="A250" s="44" t="s">
        <v>816</v>
      </c>
      <c r="B250" s="45"/>
      <c r="C250" s="57" t="s">
        <v>12</v>
      </c>
      <c r="D250" s="51"/>
      <c r="E250" s="47" t="s">
        <v>2</v>
      </c>
      <c r="F250" s="51"/>
      <c r="G250" s="51"/>
      <c r="H250" s="51"/>
      <c r="I250" s="47" t="s">
        <v>2</v>
      </c>
      <c r="J250" s="47"/>
      <c r="K250" s="51"/>
      <c r="L250" s="51"/>
    </row>
    <row r="251" spans="1:12" ht="45">
      <c r="A251" s="44" t="s">
        <v>816</v>
      </c>
      <c r="B251" s="45"/>
      <c r="C251" s="57" t="s">
        <v>151</v>
      </c>
      <c r="D251" s="51"/>
      <c r="E251" s="47" t="s">
        <v>2</v>
      </c>
      <c r="F251" s="51"/>
      <c r="G251" s="51"/>
      <c r="H251" s="51"/>
      <c r="I251" s="47" t="s">
        <v>2</v>
      </c>
      <c r="J251" s="47"/>
      <c r="K251" s="51"/>
      <c r="L251" s="51"/>
    </row>
    <row r="252" spans="1:12" ht="75">
      <c r="A252" s="44" t="s">
        <v>954</v>
      </c>
      <c r="B252" s="45"/>
      <c r="C252" s="57" t="s">
        <v>152</v>
      </c>
      <c r="D252" s="52">
        <v>0</v>
      </c>
      <c r="E252" s="47" t="s">
        <v>3</v>
      </c>
      <c r="F252" s="52">
        <v>0</v>
      </c>
      <c r="G252" s="52">
        <v>2016</v>
      </c>
      <c r="H252" s="52">
        <v>2016</v>
      </c>
      <c r="I252" s="47" t="s">
        <v>150</v>
      </c>
      <c r="J252" s="47">
        <v>0</v>
      </c>
      <c r="K252" s="51" t="s">
        <v>461</v>
      </c>
      <c r="L252" s="51"/>
    </row>
    <row r="253" spans="1:12" ht="75">
      <c r="A253" s="44" t="s">
        <v>955</v>
      </c>
      <c r="B253" s="45"/>
      <c r="C253" s="57" t="s">
        <v>7</v>
      </c>
      <c r="D253" s="52">
        <v>0</v>
      </c>
      <c r="E253" s="47" t="s">
        <v>3</v>
      </c>
      <c r="F253" s="52">
        <v>0</v>
      </c>
      <c r="G253" s="52">
        <v>2016</v>
      </c>
      <c r="H253" s="52">
        <v>2016</v>
      </c>
      <c r="I253" s="47" t="s">
        <v>150</v>
      </c>
      <c r="J253" s="47">
        <v>0</v>
      </c>
      <c r="K253" s="51" t="s">
        <v>461</v>
      </c>
      <c r="L253" s="51"/>
    </row>
    <row r="254" spans="1:12">
      <c r="A254" s="44" t="s">
        <v>817</v>
      </c>
      <c r="B254" s="45"/>
      <c r="C254" s="57" t="s">
        <v>14</v>
      </c>
      <c r="D254" s="51"/>
      <c r="E254" s="47" t="s">
        <v>2</v>
      </c>
      <c r="F254" s="51"/>
      <c r="G254" s="51"/>
      <c r="H254" s="51"/>
      <c r="I254" s="47" t="s">
        <v>2</v>
      </c>
      <c r="J254" s="47"/>
      <c r="K254" s="51"/>
      <c r="L254" s="51"/>
    </row>
    <row r="255" spans="1:12" ht="75">
      <c r="A255" s="44" t="s">
        <v>956</v>
      </c>
      <c r="B255" s="45"/>
      <c r="C255" s="57" t="s">
        <v>153</v>
      </c>
      <c r="D255" s="52">
        <v>0</v>
      </c>
      <c r="E255" s="47" t="s">
        <v>3</v>
      </c>
      <c r="F255" s="52">
        <v>0</v>
      </c>
      <c r="G255" s="52">
        <v>2016</v>
      </c>
      <c r="H255" s="52">
        <v>2016</v>
      </c>
      <c r="I255" s="47" t="s">
        <v>150</v>
      </c>
      <c r="J255" s="47">
        <v>0</v>
      </c>
      <c r="K255" s="51" t="s">
        <v>461</v>
      </c>
      <c r="L255" s="51"/>
    </row>
    <row r="256" spans="1:12">
      <c r="A256" s="44" t="s">
        <v>818</v>
      </c>
      <c r="B256" s="45"/>
      <c r="C256" s="57" t="s">
        <v>9</v>
      </c>
      <c r="D256" s="51"/>
      <c r="E256" s="47" t="s">
        <v>2</v>
      </c>
      <c r="F256" s="51"/>
      <c r="G256" s="51"/>
      <c r="H256" s="51"/>
      <c r="I256" s="47" t="s">
        <v>2</v>
      </c>
      <c r="J256" s="47"/>
      <c r="K256" s="51"/>
      <c r="L256" s="51"/>
    </row>
    <row r="257" spans="1:12" ht="75">
      <c r="A257" s="44" t="s">
        <v>957</v>
      </c>
      <c r="B257" s="45"/>
      <c r="C257" s="57" t="s">
        <v>154</v>
      </c>
      <c r="D257" s="52">
        <v>0</v>
      </c>
      <c r="E257" s="47" t="s">
        <v>3</v>
      </c>
      <c r="F257" s="52">
        <v>0</v>
      </c>
      <c r="G257" s="52">
        <v>2016</v>
      </c>
      <c r="H257" s="52">
        <v>2016</v>
      </c>
      <c r="I257" s="47" t="s">
        <v>150</v>
      </c>
      <c r="J257" s="47">
        <v>0</v>
      </c>
      <c r="K257" s="51" t="s">
        <v>461</v>
      </c>
      <c r="L257" s="51"/>
    </row>
    <row r="258" spans="1:12">
      <c r="A258" s="44" t="s">
        <v>958</v>
      </c>
      <c r="B258" s="45"/>
      <c r="C258" s="57" t="s">
        <v>22</v>
      </c>
      <c r="D258" s="51"/>
      <c r="E258" s="47" t="s">
        <v>2</v>
      </c>
      <c r="F258" s="51"/>
      <c r="G258" s="51"/>
      <c r="H258" s="51"/>
      <c r="I258" s="47" t="s">
        <v>2</v>
      </c>
      <c r="J258" s="47"/>
      <c r="K258" s="51"/>
      <c r="L258" s="51"/>
    </row>
    <row r="259" spans="1:12" ht="75">
      <c r="A259" s="44" t="s">
        <v>958</v>
      </c>
      <c r="B259" s="45"/>
      <c r="C259" s="57" t="s">
        <v>155</v>
      </c>
      <c r="D259" s="52">
        <v>0</v>
      </c>
      <c r="E259" s="47" t="s">
        <v>3</v>
      </c>
      <c r="F259" s="52">
        <v>0</v>
      </c>
      <c r="G259" s="52">
        <v>2016</v>
      </c>
      <c r="H259" s="52">
        <v>2016</v>
      </c>
      <c r="I259" s="47" t="s">
        <v>150</v>
      </c>
      <c r="J259" s="47">
        <v>0</v>
      </c>
      <c r="K259" s="51" t="s">
        <v>461</v>
      </c>
      <c r="L259" s="51"/>
    </row>
    <row r="260" spans="1:12">
      <c r="A260" s="44" t="s">
        <v>959</v>
      </c>
      <c r="B260" s="45"/>
      <c r="C260" s="57" t="s">
        <v>156</v>
      </c>
      <c r="D260" s="51"/>
      <c r="E260" s="47" t="s">
        <v>2</v>
      </c>
      <c r="F260" s="51"/>
      <c r="G260" s="51"/>
      <c r="H260" s="51"/>
      <c r="I260" s="47" t="s">
        <v>2</v>
      </c>
      <c r="J260" s="47"/>
      <c r="K260" s="51"/>
      <c r="L260" s="51"/>
    </row>
    <row r="261" spans="1:12" ht="75">
      <c r="A261" s="44" t="s">
        <v>960</v>
      </c>
      <c r="B261" s="45"/>
      <c r="C261" s="57" t="s">
        <v>157</v>
      </c>
      <c r="D261" s="52">
        <v>0</v>
      </c>
      <c r="E261" s="47" t="s">
        <v>3</v>
      </c>
      <c r="F261" s="52">
        <v>0</v>
      </c>
      <c r="G261" s="52">
        <v>2016</v>
      </c>
      <c r="H261" s="52">
        <v>2016</v>
      </c>
      <c r="I261" s="47" t="s">
        <v>150</v>
      </c>
      <c r="J261" s="47">
        <v>0</v>
      </c>
      <c r="K261" s="51" t="s">
        <v>461</v>
      </c>
      <c r="L261" s="51"/>
    </row>
    <row r="262" spans="1:12" ht="75">
      <c r="A262" s="44" t="s">
        <v>961</v>
      </c>
      <c r="B262" s="45"/>
      <c r="C262" s="57" t="s">
        <v>158</v>
      </c>
      <c r="D262" s="52">
        <v>0</v>
      </c>
      <c r="E262" s="47" t="s">
        <v>3</v>
      </c>
      <c r="F262" s="52">
        <v>0</v>
      </c>
      <c r="G262" s="52">
        <v>2016</v>
      </c>
      <c r="H262" s="52">
        <v>2016</v>
      </c>
      <c r="I262" s="47" t="s">
        <v>150</v>
      </c>
      <c r="J262" s="47">
        <v>0</v>
      </c>
      <c r="K262" s="51" t="s">
        <v>461</v>
      </c>
      <c r="L262" s="51"/>
    </row>
    <row r="263" spans="1:12" ht="75">
      <c r="A263" s="44" t="s">
        <v>962</v>
      </c>
      <c r="B263" s="45"/>
      <c r="C263" s="57" t="s">
        <v>21</v>
      </c>
      <c r="D263" s="52">
        <v>0</v>
      </c>
      <c r="E263" s="47" t="s">
        <v>3</v>
      </c>
      <c r="F263" s="52">
        <v>0</v>
      </c>
      <c r="G263" s="52">
        <v>2016</v>
      </c>
      <c r="H263" s="52">
        <v>2016</v>
      </c>
      <c r="I263" s="47" t="s">
        <v>150</v>
      </c>
      <c r="J263" s="47">
        <v>0</v>
      </c>
      <c r="K263" s="51" t="s">
        <v>461</v>
      </c>
      <c r="L263" s="51"/>
    </row>
    <row r="264" spans="1:12">
      <c r="A264" s="44" t="s">
        <v>755</v>
      </c>
      <c r="B264" s="45"/>
      <c r="C264" s="57" t="s">
        <v>159</v>
      </c>
      <c r="D264" s="51"/>
      <c r="E264" s="47" t="s">
        <v>2</v>
      </c>
      <c r="F264" s="51"/>
      <c r="G264" s="51"/>
      <c r="H264" s="51"/>
      <c r="I264" s="47" t="s">
        <v>2</v>
      </c>
      <c r="J264" s="47"/>
      <c r="K264" s="51"/>
      <c r="L264" s="51"/>
    </row>
    <row r="265" spans="1:12" ht="45">
      <c r="A265" s="44" t="s">
        <v>963</v>
      </c>
      <c r="B265" s="45"/>
      <c r="C265" s="57" t="s">
        <v>43</v>
      </c>
      <c r="D265" s="52">
        <v>0</v>
      </c>
      <c r="E265" s="47" t="s">
        <v>3</v>
      </c>
      <c r="F265" s="52">
        <v>0</v>
      </c>
      <c r="G265" s="52">
        <v>2016</v>
      </c>
      <c r="H265" s="52">
        <v>2016</v>
      </c>
      <c r="I265" s="47" t="s">
        <v>23</v>
      </c>
      <c r="J265" s="47">
        <v>0</v>
      </c>
      <c r="K265" s="51" t="s">
        <v>462</v>
      </c>
      <c r="L265" s="51"/>
    </row>
    <row r="266" spans="1:12">
      <c r="A266" s="44" t="s">
        <v>964</v>
      </c>
      <c r="B266" s="45"/>
      <c r="C266" s="57" t="s">
        <v>12</v>
      </c>
      <c r="D266" s="51"/>
      <c r="E266" s="47" t="s">
        <v>2</v>
      </c>
      <c r="F266" s="51"/>
      <c r="G266" s="51"/>
      <c r="H266" s="51"/>
      <c r="I266" s="47" t="s">
        <v>2</v>
      </c>
      <c r="J266" s="47"/>
      <c r="K266" s="51"/>
      <c r="L266" s="51"/>
    </row>
    <row r="267" spans="1:12" ht="45">
      <c r="A267" s="44" t="s">
        <v>965</v>
      </c>
      <c r="B267" s="45"/>
      <c r="C267" s="57" t="s">
        <v>160</v>
      </c>
      <c r="D267" s="52">
        <v>0</v>
      </c>
      <c r="E267" s="47" t="s">
        <v>3</v>
      </c>
      <c r="F267" s="52">
        <v>0</v>
      </c>
      <c r="G267" s="52">
        <v>2016</v>
      </c>
      <c r="H267" s="52">
        <v>2016</v>
      </c>
      <c r="I267" s="47" t="s">
        <v>23</v>
      </c>
      <c r="J267" s="47">
        <v>0</v>
      </c>
      <c r="K267" s="51" t="s">
        <v>462</v>
      </c>
      <c r="L267" s="51"/>
    </row>
    <row r="268" spans="1:12" ht="45">
      <c r="A268" s="44" t="s">
        <v>966</v>
      </c>
      <c r="B268" s="45"/>
      <c r="C268" s="57" t="s">
        <v>13</v>
      </c>
      <c r="D268" s="52">
        <v>0</v>
      </c>
      <c r="E268" s="47" t="s">
        <v>3</v>
      </c>
      <c r="F268" s="52">
        <v>0</v>
      </c>
      <c r="G268" s="52">
        <v>2016</v>
      </c>
      <c r="H268" s="52">
        <v>2016</v>
      </c>
      <c r="I268" s="47" t="s">
        <v>23</v>
      </c>
      <c r="J268" s="47">
        <v>0</v>
      </c>
      <c r="K268" s="51" t="s">
        <v>462</v>
      </c>
      <c r="L268" s="51"/>
    </row>
    <row r="269" spans="1:12">
      <c r="A269" s="44" t="s">
        <v>756</v>
      </c>
      <c r="B269" s="45"/>
      <c r="C269" s="57" t="s">
        <v>52</v>
      </c>
      <c r="D269" s="51"/>
      <c r="E269" s="47" t="s">
        <v>2</v>
      </c>
      <c r="F269" s="51"/>
      <c r="G269" s="51"/>
      <c r="H269" s="51"/>
      <c r="I269" s="47" t="s">
        <v>2</v>
      </c>
      <c r="J269" s="47"/>
      <c r="K269" s="51"/>
      <c r="L269" s="51"/>
    </row>
    <row r="270" spans="1:12">
      <c r="A270" s="44" t="s">
        <v>819</v>
      </c>
      <c r="B270" s="45"/>
      <c r="C270" s="57" t="s">
        <v>161</v>
      </c>
      <c r="D270" s="51"/>
      <c r="E270" s="47" t="s">
        <v>2</v>
      </c>
      <c r="F270" s="51"/>
      <c r="G270" s="51"/>
      <c r="H270" s="51"/>
      <c r="I270" s="47" t="s">
        <v>2</v>
      </c>
      <c r="J270" s="47"/>
      <c r="K270" s="51"/>
      <c r="L270" s="51"/>
    </row>
    <row r="271" spans="1:12" ht="45">
      <c r="A271" s="44" t="s">
        <v>967</v>
      </c>
      <c r="B271" s="45"/>
      <c r="C271" s="57" t="s">
        <v>162</v>
      </c>
      <c r="D271" s="52">
        <v>0</v>
      </c>
      <c r="E271" s="47" t="s">
        <v>3</v>
      </c>
      <c r="F271" s="52">
        <v>0</v>
      </c>
      <c r="G271" s="52">
        <v>2016</v>
      </c>
      <c r="H271" s="52">
        <v>2016</v>
      </c>
      <c r="I271" s="47" t="s">
        <v>23</v>
      </c>
      <c r="J271" s="47">
        <v>0</v>
      </c>
      <c r="K271" s="51" t="s">
        <v>463</v>
      </c>
      <c r="L271" s="51"/>
    </row>
    <row r="272" spans="1:12">
      <c r="A272" s="44" t="s">
        <v>820</v>
      </c>
      <c r="B272" s="45"/>
      <c r="C272" s="57" t="s">
        <v>14</v>
      </c>
      <c r="D272" s="51"/>
      <c r="E272" s="47" t="s">
        <v>2</v>
      </c>
      <c r="F272" s="51"/>
      <c r="G272" s="51"/>
      <c r="H272" s="51"/>
      <c r="I272" s="47" t="s">
        <v>2</v>
      </c>
      <c r="J272" s="47"/>
      <c r="K272" s="51"/>
      <c r="L272" s="51"/>
    </row>
    <row r="273" spans="1:12" ht="30">
      <c r="A273" s="44" t="s">
        <v>968</v>
      </c>
      <c r="B273" s="45"/>
      <c r="C273" s="57" t="s">
        <v>163</v>
      </c>
      <c r="D273" s="52">
        <v>5</v>
      </c>
      <c r="E273" s="47" t="s">
        <v>3</v>
      </c>
      <c r="F273" s="52">
        <v>0</v>
      </c>
      <c r="G273" s="52">
        <v>2016</v>
      </c>
      <c r="H273" s="52">
        <v>2019</v>
      </c>
      <c r="I273" s="47" t="s">
        <v>28</v>
      </c>
      <c r="J273" s="47">
        <v>0</v>
      </c>
      <c r="K273" s="51" t="s">
        <v>463</v>
      </c>
      <c r="L273" s="51"/>
    </row>
    <row r="274" spans="1:12" ht="30">
      <c r="A274" s="44" t="s">
        <v>969</v>
      </c>
      <c r="B274" s="45"/>
      <c r="C274" s="57" t="s">
        <v>7</v>
      </c>
      <c r="D274" s="52">
        <v>5</v>
      </c>
      <c r="E274" s="47" t="s">
        <v>3</v>
      </c>
      <c r="F274" s="52">
        <v>0</v>
      </c>
      <c r="G274" s="52">
        <v>2016</v>
      </c>
      <c r="H274" s="52">
        <v>2019</v>
      </c>
      <c r="I274" s="47" t="s">
        <v>28</v>
      </c>
      <c r="J274" s="47">
        <v>0</v>
      </c>
      <c r="K274" s="51" t="s">
        <v>463</v>
      </c>
      <c r="L274" s="51"/>
    </row>
    <row r="275" spans="1:12">
      <c r="A275" s="44" t="s">
        <v>821</v>
      </c>
      <c r="B275" s="45"/>
      <c r="C275" s="57" t="s">
        <v>164</v>
      </c>
      <c r="D275" s="51"/>
      <c r="E275" s="47" t="s">
        <v>2</v>
      </c>
      <c r="F275" s="51"/>
      <c r="G275" s="51"/>
      <c r="H275" s="51"/>
      <c r="I275" s="47" t="s">
        <v>2</v>
      </c>
      <c r="J275" s="47"/>
      <c r="K275" s="51"/>
      <c r="L275" s="51"/>
    </row>
    <row r="276" spans="1:12" ht="45">
      <c r="A276" s="44" t="s">
        <v>970</v>
      </c>
      <c r="B276" s="45"/>
      <c r="C276" s="57" t="s">
        <v>165</v>
      </c>
      <c r="D276" s="52">
        <v>0</v>
      </c>
      <c r="E276" s="47" t="s">
        <v>3</v>
      </c>
      <c r="F276" s="52">
        <v>0</v>
      </c>
      <c r="G276" s="52">
        <v>2016</v>
      </c>
      <c r="H276" s="52">
        <v>2016</v>
      </c>
      <c r="I276" s="47" t="s">
        <v>23</v>
      </c>
      <c r="J276" s="47">
        <v>0</v>
      </c>
      <c r="K276" s="51" t="s">
        <v>463</v>
      </c>
      <c r="L276" s="51"/>
    </row>
    <row r="277" spans="1:12" ht="30">
      <c r="A277" s="44" t="s">
        <v>971</v>
      </c>
      <c r="B277" s="45"/>
      <c r="C277" s="57" t="s">
        <v>13</v>
      </c>
      <c r="D277" s="52">
        <v>5</v>
      </c>
      <c r="E277" s="47" t="s">
        <v>3</v>
      </c>
      <c r="F277" s="52">
        <v>0</v>
      </c>
      <c r="G277" s="52">
        <v>2016</v>
      </c>
      <c r="H277" s="52">
        <v>2019</v>
      </c>
      <c r="I277" s="47" t="s">
        <v>28</v>
      </c>
      <c r="J277" s="47">
        <v>0</v>
      </c>
      <c r="K277" s="51" t="s">
        <v>463</v>
      </c>
      <c r="L277" s="51"/>
    </row>
    <row r="278" spans="1:12" ht="105">
      <c r="A278" s="44" t="s">
        <v>651</v>
      </c>
      <c r="B278" s="45"/>
      <c r="C278" s="57" t="s">
        <v>166</v>
      </c>
      <c r="D278" s="51"/>
      <c r="E278" s="47" t="s">
        <v>2</v>
      </c>
      <c r="F278" s="51"/>
      <c r="G278" s="51"/>
      <c r="H278" s="51"/>
      <c r="I278" s="47" t="s">
        <v>2</v>
      </c>
      <c r="J278" s="47"/>
      <c r="K278" s="51"/>
      <c r="L278" s="51"/>
    </row>
    <row r="279" spans="1:12">
      <c r="A279" s="44" t="s">
        <v>1272</v>
      </c>
      <c r="B279" s="45"/>
      <c r="C279" s="57" t="s">
        <v>59</v>
      </c>
      <c r="D279" s="52"/>
      <c r="E279" s="47"/>
      <c r="F279" s="52"/>
      <c r="G279" s="52"/>
      <c r="H279" s="52"/>
      <c r="I279" s="47"/>
      <c r="J279" s="47"/>
      <c r="K279" s="51"/>
      <c r="L279" s="51"/>
    </row>
    <row r="280" spans="1:12" ht="60">
      <c r="A280" s="44" t="s">
        <v>972</v>
      </c>
      <c r="B280" s="46" t="s">
        <v>405</v>
      </c>
      <c r="C280" s="59" t="s">
        <v>1271</v>
      </c>
      <c r="D280" s="52">
        <v>5</v>
      </c>
      <c r="E280" s="47" t="s">
        <v>3</v>
      </c>
      <c r="F280" s="52">
        <v>0</v>
      </c>
      <c r="G280" s="52">
        <v>2016</v>
      </c>
      <c r="H280" s="52">
        <v>2019</v>
      </c>
      <c r="I280" s="47" t="s">
        <v>28</v>
      </c>
      <c r="J280" s="47">
        <v>0</v>
      </c>
      <c r="K280" s="51" t="s">
        <v>464</v>
      </c>
      <c r="L280" s="51"/>
    </row>
    <row r="281" spans="1:12" ht="30">
      <c r="A281" s="44" t="s">
        <v>972</v>
      </c>
      <c r="B281" s="46" t="s">
        <v>405</v>
      </c>
      <c r="C281" s="59" t="s">
        <v>10</v>
      </c>
      <c r="D281" s="52">
        <v>5</v>
      </c>
      <c r="E281" s="47" t="s">
        <v>3</v>
      </c>
      <c r="F281" s="52">
        <v>5</v>
      </c>
      <c r="G281" s="52"/>
      <c r="H281" s="52"/>
      <c r="I281" s="47" t="s">
        <v>28</v>
      </c>
      <c r="J281" s="47">
        <v>0</v>
      </c>
      <c r="K281" s="51"/>
      <c r="L281" s="51"/>
    </row>
    <row r="282" spans="1:12" ht="75">
      <c r="A282" s="44" t="s">
        <v>652</v>
      </c>
      <c r="B282" s="45"/>
      <c r="C282" s="57" t="s">
        <v>167</v>
      </c>
      <c r="D282" s="51"/>
      <c r="E282" s="47" t="s">
        <v>2</v>
      </c>
      <c r="F282" s="51"/>
      <c r="G282" s="51"/>
      <c r="H282" s="51"/>
      <c r="I282" s="47" t="s">
        <v>2</v>
      </c>
      <c r="J282" s="47"/>
      <c r="K282" s="51"/>
      <c r="L282" s="51"/>
    </row>
    <row r="283" spans="1:12">
      <c r="A283" s="44" t="s">
        <v>757</v>
      </c>
      <c r="B283" s="45"/>
      <c r="C283" s="57" t="s">
        <v>168</v>
      </c>
      <c r="D283" s="51"/>
      <c r="E283" s="47" t="s">
        <v>2</v>
      </c>
      <c r="F283" s="51"/>
      <c r="G283" s="51"/>
      <c r="H283" s="51"/>
      <c r="I283" s="47" t="s">
        <v>2</v>
      </c>
      <c r="J283" s="47"/>
      <c r="K283" s="51"/>
      <c r="L283" s="51"/>
    </row>
    <row r="284" spans="1:12" ht="45">
      <c r="A284" s="44" t="s">
        <v>973</v>
      </c>
      <c r="B284" s="46" t="s">
        <v>405</v>
      </c>
      <c r="C284" s="59" t="s">
        <v>1273</v>
      </c>
      <c r="D284" s="52">
        <v>5</v>
      </c>
      <c r="E284" s="47" t="s">
        <v>3</v>
      </c>
      <c r="F284" s="52">
        <v>0</v>
      </c>
      <c r="G284" s="52">
        <v>2016</v>
      </c>
      <c r="H284" s="52">
        <v>2019</v>
      </c>
      <c r="I284" s="47" t="s">
        <v>28</v>
      </c>
      <c r="J284" s="47">
        <v>0</v>
      </c>
      <c r="K284" s="51" t="s">
        <v>465</v>
      </c>
      <c r="L284" s="51"/>
    </row>
    <row r="285" spans="1:12" ht="30">
      <c r="A285" s="44" t="s">
        <v>974</v>
      </c>
      <c r="B285" s="45"/>
      <c r="C285" s="57" t="s">
        <v>169</v>
      </c>
      <c r="D285" s="52">
        <v>5</v>
      </c>
      <c r="E285" s="47" t="s">
        <v>3</v>
      </c>
      <c r="F285" s="52">
        <v>5</v>
      </c>
      <c r="G285" s="52"/>
      <c r="H285" s="52"/>
      <c r="I285" s="47" t="s">
        <v>28</v>
      </c>
      <c r="J285" s="47">
        <v>0</v>
      </c>
      <c r="K285" s="51"/>
      <c r="L285" s="51"/>
    </row>
    <row r="286" spans="1:12" ht="30">
      <c r="A286" s="44" t="s">
        <v>975</v>
      </c>
      <c r="B286" s="45"/>
      <c r="C286" s="57" t="s">
        <v>10</v>
      </c>
      <c r="D286" s="52">
        <v>0</v>
      </c>
      <c r="E286" s="47" t="s">
        <v>3</v>
      </c>
      <c r="F286" s="52">
        <v>0</v>
      </c>
      <c r="G286" s="52"/>
      <c r="H286" s="52"/>
      <c r="I286" s="47" t="s">
        <v>28</v>
      </c>
      <c r="J286" s="47">
        <v>0</v>
      </c>
      <c r="K286" s="51"/>
      <c r="L286" s="51"/>
    </row>
    <row r="287" spans="1:12">
      <c r="A287" s="44" t="s">
        <v>1274</v>
      </c>
      <c r="B287" s="45"/>
      <c r="C287" s="57" t="s">
        <v>52</v>
      </c>
      <c r="D287" s="52"/>
      <c r="E287" s="47"/>
      <c r="F287" s="52"/>
      <c r="G287" s="52"/>
      <c r="H287" s="52"/>
      <c r="I287" s="47"/>
      <c r="J287" s="47"/>
      <c r="K287" s="51"/>
      <c r="L287" s="51"/>
    </row>
    <row r="288" spans="1:12" ht="45">
      <c r="A288" s="44" t="s">
        <v>976</v>
      </c>
      <c r="B288" s="46" t="s">
        <v>405</v>
      </c>
      <c r="C288" s="59" t="s">
        <v>1275</v>
      </c>
      <c r="D288" s="52">
        <v>0</v>
      </c>
      <c r="E288" s="47" t="s">
        <v>3</v>
      </c>
      <c r="F288" s="52">
        <v>0</v>
      </c>
      <c r="G288" s="52">
        <v>2016</v>
      </c>
      <c r="H288" s="52">
        <v>2016</v>
      </c>
      <c r="I288" s="47" t="s">
        <v>23</v>
      </c>
      <c r="J288" s="47">
        <v>0</v>
      </c>
      <c r="K288" s="51" t="s">
        <v>466</v>
      </c>
      <c r="L288" s="51"/>
    </row>
    <row r="289" spans="1:12" ht="45">
      <c r="A289" s="44" t="s">
        <v>976</v>
      </c>
      <c r="B289" s="46" t="s">
        <v>405</v>
      </c>
      <c r="C289" s="59" t="s">
        <v>10</v>
      </c>
      <c r="D289" s="52">
        <v>0</v>
      </c>
      <c r="E289" s="47" t="s">
        <v>3</v>
      </c>
      <c r="F289" s="52">
        <v>0</v>
      </c>
      <c r="G289" s="52"/>
      <c r="H289" s="52"/>
      <c r="I289" s="47" t="s">
        <v>23</v>
      </c>
      <c r="J289" s="47">
        <v>0</v>
      </c>
      <c r="K289" s="51"/>
      <c r="L289" s="51"/>
    </row>
    <row r="290" spans="1:12" ht="105">
      <c r="A290" s="44" t="s">
        <v>653</v>
      </c>
      <c r="B290" s="45"/>
      <c r="C290" s="57" t="s">
        <v>170</v>
      </c>
      <c r="D290" s="51"/>
      <c r="E290" s="47" t="s">
        <v>2</v>
      </c>
      <c r="F290" s="51"/>
      <c r="G290" s="51"/>
      <c r="H290" s="51"/>
      <c r="I290" s="47" t="s">
        <v>2</v>
      </c>
      <c r="J290" s="47"/>
      <c r="K290" s="51"/>
      <c r="L290" s="51"/>
    </row>
    <row r="291" spans="1:12">
      <c r="A291" s="44" t="s">
        <v>712</v>
      </c>
      <c r="B291" s="45"/>
      <c r="C291" s="57" t="s">
        <v>171</v>
      </c>
      <c r="D291" s="51"/>
      <c r="E291" s="47" t="s">
        <v>2</v>
      </c>
      <c r="F291" s="51"/>
      <c r="G291" s="51"/>
      <c r="H291" s="51"/>
      <c r="I291" s="47" t="s">
        <v>2</v>
      </c>
      <c r="J291" s="47"/>
      <c r="K291" s="51"/>
      <c r="L291" s="51"/>
    </row>
    <row r="292" spans="1:12">
      <c r="A292" s="44" t="s">
        <v>1276</v>
      </c>
      <c r="B292" s="45"/>
      <c r="C292" s="57" t="s">
        <v>10</v>
      </c>
      <c r="D292" s="52"/>
      <c r="E292" s="47"/>
      <c r="F292" s="52"/>
      <c r="G292" s="52"/>
      <c r="H292" s="52"/>
      <c r="I292" s="47"/>
      <c r="J292" s="47"/>
      <c r="K292" s="51"/>
      <c r="L292" s="51"/>
    </row>
    <row r="293" spans="1:12" ht="45">
      <c r="A293" s="44" t="s">
        <v>977</v>
      </c>
      <c r="B293" s="46" t="s">
        <v>405</v>
      </c>
      <c r="C293" s="59" t="s">
        <v>1277</v>
      </c>
      <c r="D293" s="52">
        <v>5</v>
      </c>
      <c r="E293" s="47" t="s">
        <v>3</v>
      </c>
      <c r="F293" s="52">
        <v>0</v>
      </c>
      <c r="G293" s="52">
        <v>2016</v>
      </c>
      <c r="H293" s="52">
        <v>2019</v>
      </c>
      <c r="I293" s="47" t="s">
        <v>28</v>
      </c>
      <c r="J293" s="47">
        <v>0</v>
      </c>
      <c r="K293" s="51" t="s">
        <v>467</v>
      </c>
      <c r="L293" s="51"/>
    </row>
    <row r="294" spans="1:12" ht="30">
      <c r="A294" s="44" t="s">
        <v>977</v>
      </c>
      <c r="B294" s="46" t="s">
        <v>405</v>
      </c>
      <c r="C294" s="59" t="s">
        <v>13</v>
      </c>
      <c r="D294" s="52">
        <v>5</v>
      </c>
      <c r="E294" s="47" t="s">
        <v>3</v>
      </c>
      <c r="F294" s="52">
        <v>5</v>
      </c>
      <c r="G294" s="52"/>
      <c r="H294" s="52"/>
      <c r="I294" s="47" t="s">
        <v>28</v>
      </c>
      <c r="J294" s="47">
        <v>0</v>
      </c>
      <c r="K294" s="51"/>
      <c r="L294" s="51"/>
    </row>
    <row r="295" spans="1:12">
      <c r="A295" s="44" t="s">
        <v>1278</v>
      </c>
      <c r="B295" s="45"/>
      <c r="C295" s="57" t="s">
        <v>52</v>
      </c>
      <c r="D295" s="52"/>
      <c r="E295" s="47"/>
      <c r="F295" s="52"/>
      <c r="G295" s="52"/>
      <c r="H295" s="52"/>
      <c r="I295" s="47"/>
      <c r="J295" s="47"/>
      <c r="K295" s="51"/>
      <c r="L295" s="51"/>
    </row>
    <row r="296" spans="1:12" ht="45">
      <c r="A296" s="44" t="s">
        <v>978</v>
      </c>
      <c r="B296" s="46" t="s">
        <v>405</v>
      </c>
      <c r="C296" s="59" t="s">
        <v>1279</v>
      </c>
      <c r="D296" s="52">
        <v>5</v>
      </c>
      <c r="E296" s="47" t="s">
        <v>3</v>
      </c>
      <c r="F296" s="52">
        <v>0</v>
      </c>
      <c r="G296" s="52">
        <v>2016</v>
      </c>
      <c r="H296" s="52">
        <v>2019</v>
      </c>
      <c r="I296" s="47" t="s">
        <v>28</v>
      </c>
      <c r="J296" s="47">
        <v>0</v>
      </c>
      <c r="K296" s="51" t="s">
        <v>468</v>
      </c>
      <c r="L296" s="51"/>
    </row>
    <row r="297" spans="1:12" ht="30">
      <c r="A297" s="44" t="s">
        <v>978</v>
      </c>
      <c r="B297" s="46" t="s">
        <v>405</v>
      </c>
      <c r="C297" s="59" t="s">
        <v>10</v>
      </c>
      <c r="D297" s="52">
        <v>5</v>
      </c>
      <c r="E297" s="47" t="s">
        <v>3</v>
      </c>
      <c r="F297" s="52">
        <v>5</v>
      </c>
      <c r="G297" s="52"/>
      <c r="H297" s="52"/>
      <c r="I297" s="47" t="s">
        <v>28</v>
      </c>
      <c r="J297" s="47">
        <v>0</v>
      </c>
      <c r="K297" s="51"/>
      <c r="L297" s="51"/>
    </row>
    <row r="298" spans="1:12" ht="120">
      <c r="A298" s="44" t="s">
        <v>654</v>
      </c>
      <c r="B298" s="45"/>
      <c r="C298" s="57" t="s">
        <v>173</v>
      </c>
      <c r="D298" s="51"/>
      <c r="E298" s="47" t="s">
        <v>2</v>
      </c>
      <c r="F298" s="51"/>
      <c r="G298" s="51"/>
      <c r="H298" s="51"/>
      <c r="I298" s="47" t="s">
        <v>2</v>
      </c>
      <c r="J298" s="47"/>
      <c r="K298" s="51"/>
      <c r="L298" s="51"/>
    </row>
    <row r="299" spans="1:12" ht="75">
      <c r="A299" s="44" t="s">
        <v>713</v>
      </c>
      <c r="B299" s="45"/>
      <c r="C299" s="57" t="s">
        <v>175</v>
      </c>
      <c r="D299" s="51"/>
      <c r="E299" s="47" t="s">
        <v>2</v>
      </c>
      <c r="F299" s="51"/>
      <c r="G299" s="51"/>
      <c r="H299" s="51"/>
      <c r="I299" s="47" t="s">
        <v>2</v>
      </c>
      <c r="J299" s="47"/>
      <c r="K299" s="51"/>
      <c r="L299" s="51"/>
    </row>
    <row r="300" spans="1:12" ht="90">
      <c r="A300" s="44" t="s">
        <v>979</v>
      </c>
      <c r="B300" s="45"/>
      <c r="C300" s="57" t="s">
        <v>176</v>
      </c>
      <c r="D300" s="52">
        <v>0</v>
      </c>
      <c r="E300" s="47" t="s">
        <v>3</v>
      </c>
      <c r="F300" s="52">
        <v>0</v>
      </c>
      <c r="G300" s="52">
        <v>2016</v>
      </c>
      <c r="H300" s="52">
        <v>2016</v>
      </c>
      <c r="I300" s="47" t="s">
        <v>177</v>
      </c>
      <c r="J300" s="47">
        <v>0</v>
      </c>
      <c r="K300" s="51" t="s">
        <v>469</v>
      </c>
      <c r="L300" s="51"/>
    </row>
    <row r="301" spans="1:12" ht="90">
      <c r="A301" s="44" t="s">
        <v>980</v>
      </c>
      <c r="B301" s="45"/>
      <c r="C301" s="57" t="s">
        <v>178</v>
      </c>
      <c r="D301" s="52">
        <v>0</v>
      </c>
      <c r="E301" s="47" t="s">
        <v>3</v>
      </c>
      <c r="F301" s="52">
        <v>0</v>
      </c>
      <c r="G301" s="52">
        <v>2016</v>
      </c>
      <c r="H301" s="52">
        <v>2016</v>
      </c>
      <c r="I301" s="47" t="s">
        <v>179</v>
      </c>
      <c r="J301" s="47">
        <v>0</v>
      </c>
      <c r="K301" s="51" t="s">
        <v>470</v>
      </c>
      <c r="L301" s="51"/>
    </row>
    <row r="302" spans="1:12">
      <c r="A302" s="44" t="s">
        <v>758</v>
      </c>
      <c r="B302" s="45"/>
      <c r="C302" s="57" t="s">
        <v>10</v>
      </c>
      <c r="D302" s="51"/>
      <c r="E302" s="47" t="s">
        <v>2</v>
      </c>
      <c r="F302" s="51"/>
      <c r="G302" s="51"/>
      <c r="H302" s="51"/>
      <c r="I302" s="47" t="s">
        <v>2</v>
      </c>
      <c r="J302" s="47"/>
      <c r="K302" s="51"/>
      <c r="L302" s="51"/>
    </row>
    <row r="303" spans="1:12" ht="60">
      <c r="A303" s="44" t="s">
        <v>981</v>
      </c>
      <c r="B303" s="45"/>
      <c r="C303" s="57" t="s">
        <v>180</v>
      </c>
      <c r="D303" s="52">
        <v>0</v>
      </c>
      <c r="E303" s="47" t="s">
        <v>3</v>
      </c>
      <c r="F303" s="52">
        <v>0</v>
      </c>
      <c r="G303" s="52">
        <v>2016</v>
      </c>
      <c r="H303" s="52">
        <v>2016</v>
      </c>
      <c r="I303" s="47" t="s">
        <v>25</v>
      </c>
      <c r="J303" s="47">
        <v>0</v>
      </c>
      <c r="K303" s="51" t="s">
        <v>471</v>
      </c>
      <c r="L303" s="51"/>
    </row>
    <row r="304" spans="1:12" ht="45">
      <c r="A304" s="44" t="s">
        <v>982</v>
      </c>
      <c r="B304" s="45"/>
      <c r="C304" s="57" t="s">
        <v>181</v>
      </c>
      <c r="D304" s="52">
        <v>0</v>
      </c>
      <c r="E304" s="47" t="s">
        <v>3</v>
      </c>
      <c r="F304" s="52">
        <v>0</v>
      </c>
      <c r="G304" s="52">
        <v>2016</v>
      </c>
      <c r="H304" s="52">
        <v>2016</v>
      </c>
      <c r="I304" s="47" t="s">
        <v>23</v>
      </c>
      <c r="J304" s="47">
        <v>0</v>
      </c>
      <c r="K304" s="51" t="s">
        <v>471</v>
      </c>
      <c r="L304" s="51"/>
    </row>
    <row r="305" spans="1:12" ht="60">
      <c r="A305" s="44" t="s">
        <v>983</v>
      </c>
      <c r="B305" s="45"/>
      <c r="C305" s="57" t="s">
        <v>182</v>
      </c>
      <c r="D305" s="52">
        <v>0</v>
      </c>
      <c r="E305" s="47" t="s">
        <v>3</v>
      </c>
      <c r="F305" s="52">
        <v>0</v>
      </c>
      <c r="G305" s="52">
        <v>2016</v>
      </c>
      <c r="H305" s="52">
        <v>2016</v>
      </c>
      <c r="I305" s="47" t="s">
        <v>24</v>
      </c>
      <c r="J305" s="47">
        <v>0</v>
      </c>
      <c r="K305" s="51" t="s">
        <v>471</v>
      </c>
      <c r="L305" s="51"/>
    </row>
    <row r="306" spans="1:12">
      <c r="A306" s="44" t="s">
        <v>822</v>
      </c>
      <c r="B306" s="45"/>
      <c r="C306" s="57" t="s">
        <v>14</v>
      </c>
      <c r="D306" s="51"/>
      <c r="E306" s="47" t="s">
        <v>2</v>
      </c>
      <c r="F306" s="51"/>
      <c r="G306" s="51"/>
      <c r="H306" s="51"/>
      <c r="I306" s="47" t="s">
        <v>2</v>
      </c>
      <c r="J306" s="47"/>
      <c r="K306" s="51"/>
      <c r="L306" s="51"/>
    </row>
    <row r="307" spans="1:12" ht="60">
      <c r="A307" s="44" t="s">
        <v>984</v>
      </c>
      <c r="B307" s="45"/>
      <c r="C307" s="57" t="s">
        <v>183</v>
      </c>
      <c r="D307" s="52">
        <v>0</v>
      </c>
      <c r="E307" s="47" t="s">
        <v>3</v>
      </c>
      <c r="F307" s="52">
        <v>0</v>
      </c>
      <c r="G307" s="52">
        <v>2016</v>
      </c>
      <c r="H307" s="52">
        <v>2016</v>
      </c>
      <c r="I307" s="47" t="s">
        <v>24</v>
      </c>
      <c r="J307" s="47">
        <v>0</v>
      </c>
      <c r="K307" s="51" t="s">
        <v>471</v>
      </c>
      <c r="L307" s="51"/>
    </row>
    <row r="308" spans="1:12" ht="45">
      <c r="A308" s="44" t="s">
        <v>985</v>
      </c>
      <c r="B308" s="45"/>
      <c r="C308" s="57" t="s">
        <v>7</v>
      </c>
      <c r="D308" s="52">
        <v>5</v>
      </c>
      <c r="E308" s="47" t="s">
        <v>3</v>
      </c>
      <c r="F308" s="52">
        <v>0</v>
      </c>
      <c r="G308" s="52">
        <v>2016</v>
      </c>
      <c r="H308" s="52">
        <v>2016</v>
      </c>
      <c r="I308" s="47" t="s">
        <v>48</v>
      </c>
      <c r="J308" s="47">
        <v>0</v>
      </c>
      <c r="K308" s="51" t="s">
        <v>471</v>
      </c>
      <c r="L308" s="51"/>
    </row>
    <row r="309" spans="1:12" ht="75">
      <c r="A309" s="44" t="s">
        <v>986</v>
      </c>
      <c r="B309" s="45"/>
      <c r="C309" s="57" t="s">
        <v>52</v>
      </c>
      <c r="D309" s="52">
        <v>0</v>
      </c>
      <c r="E309" s="47" t="s">
        <v>3</v>
      </c>
      <c r="F309" s="52">
        <v>0</v>
      </c>
      <c r="G309" s="52">
        <v>2016</v>
      </c>
      <c r="H309" s="52">
        <v>2016</v>
      </c>
      <c r="I309" s="47" t="s">
        <v>184</v>
      </c>
      <c r="J309" s="47">
        <v>0</v>
      </c>
      <c r="K309" s="51" t="s">
        <v>472</v>
      </c>
      <c r="L309" s="51"/>
    </row>
    <row r="310" spans="1:12" ht="105">
      <c r="A310" s="44" t="s">
        <v>655</v>
      </c>
      <c r="B310" s="45"/>
      <c r="C310" s="57" t="s">
        <v>185</v>
      </c>
      <c r="D310" s="51"/>
      <c r="E310" s="47" t="s">
        <v>2</v>
      </c>
      <c r="F310" s="51"/>
      <c r="G310" s="51"/>
      <c r="H310" s="51"/>
      <c r="I310" s="47" t="s">
        <v>2</v>
      </c>
      <c r="J310" s="47"/>
      <c r="K310" s="51"/>
      <c r="L310" s="51"/>
    </row>
    <row r="311" spans="1:12">
      <c r="A311" s="44" t="s">
        <v>759</v>
      </c>
      <c r="B311" s="45"/>
      <c r="C311" s="57" t="s">
        <v>186</v>
      </c>
      <c r="D311" s="51"/>
      <c r="E311" s="47" t="s">
        <v>2</v>
      </c>
      <c r="F311" s="51"/>
      <c r="G311" s="51"/>
      <c r="H311" s="51"/>
      <c r="I311" s="47" t="s">
        <v>2</v>
      </c>
      <c r="J311" s="47"/>
      <c r="K311" s="51"/>
      <c r="L311" s="51"/>
    </row>
    <row r="312" spans="1:12" ht="45">
      <c r="A312" s="44" t="s">
        <v>987</v>
      </c>
      <c r="B312" s="45"/>
      <c r="C312" s="57" t="s">
        <v>43</v>
      </c>
      <c r="D312" s="52">
        <v>0</v>
      </c>
      <c r="E312" s="47" t="s">
        <v>3</v>
      </c>
      <c r="F312" s="52">
        <v>0</v>
      </c>
      <c r="G312" s="52">
        <v>2016</v>
      </c>
      <c r="H312" s="52">
        <v>2016</v>
      </c>
      <c r="I312" s="47" t="s">
        <v>23</v>
      </c>
      <c r="J312" s="47">
        <v>0</v>
      </c>
      <c r="K312" s="51" t="s">
        <v>473</v>
      </c>
      <c r="L312" s="51"/>
    </row>
    <row r="313" spans="1:12">
      <c r="A313" s="44" t="s">
        <v>988</v>
      </c>
      <c r="B313" s="45"/>
      <c r="C313" s="57" t="s">
        <v>12</v>
      </c>
      <c r="D313" s="51"/>
      <c r="E313" s="47" t="s">
        <v>2</v>
      </c>
      <c r="F313" s="51"/>
      <c r="G313" s="51"/>
      <c r="H313" s="51"/>
      <c r="I313" s="47" t="s">
        <v>2</v>
      </c>
      <c r="J313" s="47"/>
      <c r="K313" s="51"/>
      <c r="L313" s="51"/>
    </row>
    <row r="314" spans="1:12" ht="60">
      <c r="A314" s="44" t="s">
        <v>989</v>
      </c>
      <c r="B314" s="45"/>
      <c r="C314" s="57" t="s">
        <v>187</v>
      </c>
      <c r="D314" s="52">
        <v>0</v>
      </c>
      <c r="E314" s="47" t="s">
        <v>3</v>
      </c>
      <c r="F314" s="52">
        <v>0</v>
      </c>
      <c r="G314" s="52">
        <v>2016</v>
      </c>
      <c r="H314" s="52">
        <v>2016</v>
      </c>
      <c r="I314" s="47" t="s">
        <v>23</v>
      </c>
      <c r="J314" s="47">
        <v>0</v>
      </c>
      <c r="K314" s="51" t="s">
        <v>473</v>
      </c>
      <c r="L314" s="51"/>
    </row>
    <row r="315" spans="1:12" ht="45">
      <c r="A315" s="44" t="s">
        <v>990</v>
      </c>
      <c r="B315" s="45"/>
      <c r="C315" s="57" t="s">
        <v>13</v>
      </c>
      <c r="D315" s="52">
        <v>0</v>
      </c>
      <c r="E315" s="47" t="s">
        <v>3</v>
      </c>
      <c r="F315" s="52">
        <v>0</v>
      </c>
      <c r="G315" s="52">
        <v>2016</v>
      </c>
      <c r="H315" s="52">
        <v>2016</v>
      </c>
      <c r="I315" s="47" t="s">
        <v>23</v>
      </c>
      <c r="J315" s="47">
        <v>0</v>
      </c>
      <c r="K315" s="51" t="s">
        <v>473</v>
      </c>
      <c r="L315" s="51"/>
    </row>
    <row r="316" spans="1:12" ht="30">
      <c r="A316" s="44" t="s">
        <v>714</v>
      </c>
      <c r="B316" s="45"/>
      <c r="C316" s="57" t="s">
        <v>188</v>
      </c>
      <c r="D316" s="51"/>
      <c r="E316" s="47" t="s">
        <v>2</v>
      </c>
      <c r="F316" s="51"/>
      <c r="G316" s="51"/>
      <c r="H316" s="51"/>
      <c r="I316" s="47" t="s">
        <v>2</v>
      </c>
      <c r="J316" s="47"/>
      <c r="K316" s="51"/>
      <c r="L316" s="51"/>
    </row>
    <row r="317" spans="1:12" ht="30">
      <c r="A317" s="44" t="s">
        <v>760</v>
      </c>
      <c r="B317" s="45"/>
      <c r="C317" s="57" t="s">
        <v>189</v>
      </c>
      <c r="D317" s="51"/>
      <c r="E317" s="47" t="s">
        <v>2</v>
      </c>
      <c r="F317" s="51"/>
      <c r="G317" s="51"/>
      <c r="H317" s="51"/>
      <c r="I317" s="47" t="s">
        <v>2</v>
      </c>
      <c r="J317" s="47"/>
      <c r="K317" s="51"/>
      <c r="L317" s="51"/>
    </row>
    <row r="318" spans="1:12" ht="45">
      <c r="A318" s="44" t="s">
        <v>991</v>
      </c>
      <c r="B318" s="45"/>
      <c r="C318" s="57" t="s">
        <v>53</v>
      </c>
      <c r="D318" s="52">
        <v>0</v>
      </c>
      <c r="E318" s="47" t="s">
        <v>3</v>
      </c>
      <c r="F318" s="52">
        <v>0</v>
      </c>
      <c r="G318" s="52">
        <v>2016</v>
      </c>
      <c r="H318" s="52">
        <v>2016</v>
      </c>
      <c r="I318" s="47" t="s">
        <v>23</v>
      </c>
      <c r="J318" s="47">
        <v>0</v>
      </c>
      <c r="K318" s="51" t="s">
        <v>474</v>
      </c>
      <c r="L318" s="51"/>
    </row>
    <row r="319" spans="1:12" ht="30">
      <c r="A319" s="44" t="s">
        <v>992</v>
      </c>
      <c r="B319" s="45"/>
      <c r="C319" s="57" t="s">
        <v>13</v>
      </c>
      <c r="D319" s="52">
        <v>10</v>
      </c>
      <c r="E319" s="47" t="s">
        <v>3</v>
      </c>
      <c r="F319" s="52">
        <v>0</v>
      </c>
      <c r="G319" s="52">
        <v>2016</v>
      </c>
      <c r="H319" s="52">
        <v>2019</v>
      </c>
      <c r="I319" s="47" t="s">
        <v>28</v>
      </c>
      <c r="J319" s="47">
        <v>0</v>
      </c>
      <c r="K319" s="51" t="s">
        <v>474</v>
      </c>
      <c r="L319" s="51"/>
    </row>
    <row r="320" spans="1:12" ht="30">
      <c r="A320" s="44" t="s">
        <v>761</v>
      </c>
      <c r="B320" s="45"/>
      <c r="C320" s="57" t="s">
        <v>190</v>
      </c>
      <c r="D320" s="51"/>
      <c r="E320" s="47" t="s">
        <v>2</v>
      </c>
      <c r="F320" s="51"/>
      <c r="G320" s="51"/>
      <c r="H320" s="51"/>
      <c r="I320" s="47" t="s">
        <v>2</v>
      </c>
      <c r="J320" s="47"/>
      <c r="K320" s="51"/>
      <c r="L320" s="51"/>
    </row>
    <row r="321" spans="1:12" ht="45">
      <c r="A321" s="44" t="s">
        <v>993</v>
      </c>
      <c r="B321" s="45"/>
      <c r="C321" s="57" t="s">
        <v>53</v>
      </c>
      <c r="D321" s="52">
        <v>0</v>
      </c>
      <c r="E321" s="47" t="s">
        <v>3</v>
      </c>
      <c r="F321" s="52">
        <v>0</v>
      </c>
      <c r="G321" s="52">
        <v>2016</v>
      </c>
      <c r="H321" s="52">
        <v>2016</v>
      </c>
      <c r="I321" s="47" t="s">
        <v>23</v>
      </c>
      <c r="J321" s="47">
        <v>0</v>
      </c>
      <c r="K321" s="51" t="s">
        <v>475</v>
      </c>
      <c r="L321" s="51"/>
    </row>
    <row r="322" spans="1:12" ht="30">
      <c r="A322" s="44" t="s">
        <v>994</v>
      </c>
      <c r="B322" s="45"/>
      <c r="C322" s="57" t="s">
        <v>13</v>
      </c>
      <c r="D322" s="52">
        <v>10</v>
      </c>
      <c r="E322" s="47" t="s">
        <v>3</v>
      </c>
      <c r="F322" s="52">
        <v>0</v>
      </c>
      <c r="G322" s="52">
        <v>2016</v>
      </c>
      <c r="H322" s="52">
        <v>2021</v>
      </c>
      <c r="I322" s="47" t="s">
        <v>28</v>
      </c>
      <c r="J322" s="47">
        <v>0</v>
      </c>
      <c r="K322" s="51" t="s">
        <v>475</v>
      </c>
      <c r="L322" s="51"/>
    </row>
    <row r="323" spans="1:12">
      <c r="A323" s="44" t="s">
        <v>762</v>
      </c>
      <c r="B323" s="45"/>
      <c r="C323" s="57" t="s">
        <v>10</v>
      </c>
      <c r="D323" s="51"/>
      <c r="E323" s="47" t="s">
        <v>2</v>
      </c>
      <c r="F323" s="51"/>
      <c r="G323" s="51"/>
      <c r="H323" s="51"/>
      <c r="I323" s="47" t="s">
        <v>2</v>
      </c>
      <c r="J323" s="47"/>
      <c r="K323" s="51"/>
      <c r="L323" s="51"/>
    </row>
    <row r="324" spans="1:12" ht="45">
      <c r="A324" s="44" t="s">
        <v>995</v>
      </c>
      <c r="B324" s="45"/>
      <c r="C324" s="57" t="s">
        <v>53</v>
      </c>
      <c r="D324" s="52">
        <v>0</v>
      </c>
      <c r="E324" s="47" t="s">
        <v>3</v>
      </c>
      <c r="F324" s="52">
        <v>0</v>
      </c>
      <c r="G324" s="52">
        <v>2016</v>
      </c>
      <c r="H324" s="52">
        <v>2016</v>
      </c>
      <c r="I324" s="47" t="s">
        <v>23</v>
      </c>
      <c r="J324" s="47">
        <v>0</v>
      </c>
      <c r="K324" s="51" t="s">
        <v>476</v>
      </c>
      <c r="L324" s="51"/>
    </row>
    <row r="325" spans="1:12">
      <c r="A325" s="44" t="s">
        <v>996</v>
      </c>
      <c r="B325" s="45"/>
      <c r="C325" s="57" t="s">
        <v>14</v>
      </c>
      <c r="D325" s="51"/>
      <c r="E325" s="47" t="s">
        <v>2</v>
      </c>
      <c r="F325" s="51"/>
      <c r="G325" s="51"/>
      <c r="H325" s="51"/>
      <c r="I325" s="47" t="s">
        <v>2</v>
      </c>
      <c r="J325" s="47"/>
      <c r="K325" s="51"/>
      <c r="L325" s="51"/>
    </row>
    <row r="326" spans="1:12" ht="45">
      <c r="A326" s="44" t="s">
        <v>997</v>
      </c>
      <c r="B326" s="45"/>
      <c r="C326" s="57" t="s">
        <v>191</v>
      </c>
      <c r="D326" s="52">
        <v>0</v>
      </c>
      <c r="E326" s="47" t="s">
        <v>3</v>
      </c>
      <c r="F326" s="52">
        <v>0</v>
      </c>
      <c r="G326" s="52">
        <v>2016</v>
      </c>
      <c r="H326" s="52">
        <v>2016</v>
      </c>
      <c r="I326" s="47" t="s">
        <v>23</v>
      </c>
      <c r="J326" s="47">
        <v>0</v>
      </c>
      <c r="K326" s="51" t="s">
        <v>476</v>
      </c>
      <c r="L326" s="51"/>
    </row>
    <row r="327" spans="1:12" ht="30">
      <c r="A327" s="44" t="s">
        <v>998</v>
      </c>
      <c r="B327" s="45"/>
      <c r="C327" s="57" t="s">
        <v>7</v>
      </c>
      <c r="D327" s="52">
        <v>10</v>
      </c>
      <c r="E327" s="47" t="s">
        <v>3</v>
      </c>
      <c r="F327" s="52">
        <v>0</v>
      </c>
      <c r="G327" s="52">
        <v>2016</v>
      </c>
      <c r="H327" s="52">
        <v>2019</v>
      </c>
      <c r="I327" s="47" t="s">
        <v>28</v>
      </c>
      <c r="J327" s="47">
        <v>0</v>
      </c>
      <c r="K327" s="51" t="s">
        <v>476</v>
      </c>
      <c r="L327" s="51"/>
    </row>
    <row r="328" spans="1:12" ht="45">
      <c r="A328" s="44" t="s">
        <v>763</v>
      </c>
      <c r="B328" s="45"/>
      <c r="C328" s="57" t="s">
        <v>192</v>
      </c>
      <c r="D328" s="51"/>
      <c r="E328" s="47" t="s">
        <v>2</v>
      </c>
      <c r="F328" s="51"/>
      <c r="G328" s="51"/>
      <c r="H328" s="51"/>
      <c r="I328" s="47" t="s">
        <v>2</v>
      </c>
      <c r="J328" s="47"/>
      <c r="K328" s="51"/>
      <c r="L328" s="51"/>
    </row>
    <row r="329" spans="1:12" ht="45">
      <c r="A329" s="44" t="s">
        <v>999</v>
      </c>
      <c r="B329" s="45"/>
      <c r="C329" s="57" t="s">
        <v>43</v>
      </c>
      <c r="D329" s="52">
        <v>0</v>
      </c>
      <c r="E329" s="47" t="s">
        <v>3</v>
      </c>
      <c r="F329" s="52">
        <v>0</v>
      </c>
      <c r="G329" s="52">
        <v>2016</v>
      </c>
      <c r="H329" s="52">
        <v>2016</v>
      </c>
      <c r="I329" s="47" t="s">
        <v>23</v>
      </c>
      <c r="J329" s="47">
        <v>0</v>
      </c>
      <c r="K329" s="51" t="s">
        <v>477</v>
      </c>
      <c r="L329" s="51"/>
    </row>
    <row r="330" spans="1:12">
      <c r="A330" s="44" t="s">
        <v>1000</v>
      </c>
      <c r="B330" s="45"/>
      <c r="C330" s="57" t="s">
        <v>12</v>
      </c>
      <c r="D330" s="51"/>
      <c r="E330" s="47" t="s">
        <v>2</v>
      </c>
      <c r="F330" s="51"/>
      <c r="G330" s="51"/>
      <c r="H330" s="51"/>
      <c r="I330" s="47" t="s">
        <v>2</v>
      </c>
      <c r="J330" s="47"/>
      <c r="K330" s="51"/>
      <c r="L330" s="51"/>
    </row>
    <row r="331" spans="1:12" ht="45">
      <c r="A331" s="44" t="s">
        <v>1001</v>
      </c>
      <c r="B331" s="45"/>
      <c r="C331" s="57" t="s">
        <v>193</v>
      </c>
      <c r="D331" s="52">
        <v>0</v>
      </c>
      <c r="E331" s="47" t="s">
        <v>3</v>
      </c>
      <c r="F331" s="52">
        <v>0</v>
      </c>
      <c r="G331" s="52">
        <v>2016</v>
      </c>
      <c r="H331" s="52">
        <v>2016</v>
      </c>
      <c r="I331" s="47" t="s">
        <v>23</v>
      </c>
      <c r="J331" s="47">
        <v>0</v>
      </c>
      <c r="K331" s="51" t="s">
        <v>477</v>
      </c>
      <c r="L331" s="51"/>
    </row>
    <row r="332" spans="1:12" ht="45">
      <c r="A332" s="44" t="s">
        <v>1002</v>
      </c>
      <c r="B332" s="45"/>
      <c r="C332" s="57" t="s">
        <v>13</v>
      </c>
      <c r="D332" s="52">
        <v>0</v>
      </c>
      <c r="E332" s="47" t="s">
        <v>3</v>
      </c>
      <c r="F332" s="52">
        <v>0</v>
      </c>
      <c r="G332" s="52">
        <v>2016</v>
      </c>
      <c r="H332" s="52">
        <v>2016</v>
      </c>
      <c r="I332" s="47" t="s">
        <v>23</v>
      </c>
      <c r="J332" s="47">
        <v>0</v>
      </c>
      <c r="K332" s="51" t="s">
        <v>477</v>
      </c>
      <c r="L332" s="51"/>
    </row>
    <row r="333" spans="1:12">
      <c r="A333" s="44" t="s">
        <v>764</v>
      </c>
      <c r="B333" s="45"/>
      <c r="C333" s="57" t="s">
        <v>194</v>
      </c>
      <c r="D333" s="51"/>
      <c r="E333" s="47" t="s">
        <v>2</v>
      </c>
      <c r="F333" s="51"/>
      <c r="G333" s="51"/>
      <c r="H333" s="51"/>
      <c r="I333" s="47" t="s">
        <v>2</v>
      </c>
      <c r="J333" s="47"/>
      <c r="K333" s="51"/>
      <c r="L333" s="51"/>
    </row>
    <row r="334" spans="1:12" ht="45">
      <c r="A334" s="44" t="s">
        <v>1003</v>
      </c>
      <c r="B334" s="45"/>
      <c r="C334" s="57" t="s">
        <v>43</v>
      </c>
      <c r="D334" s="52">
        <v>0</v>
      </c>
      <c r="E334" s="47" t="s">
        <v>3</v>
      </c>
      <c r="F334" s="52">
        <v>0</v>
      </c>
      <c r="G334" s="52">
        <v>2016</v>
      </c>
      <c r="H334" s="52">
        <v>2016</v>
      </c>
      <c r="I334" s="47" t="s">
        <v>23</v>
      </c>
      <c r="J334" s="47">
        <v>0</v>
      </c>
      <c r="K334" s="51" t="s">
        <v>478</v>
      </c>
      <c r="L334" s="51"/>
    </row>
    <row r="335" spans="1:12">
      <c r="A335" s="44" t="s">
        <v>1004</v>
      </c>
      <c r="B335" s="45"/>
      <c r="C335" s="57" t="s">
        <v>12</v>
      </c>
      <c r="D335" s="51"/>
      <c r="E335" s="47" t="s">
        <v>2</v>
      </c>
      <c r="F335" s="51"/>
      <c r="G335" s="51"/>
      <c r="H335" s="51"/>
      <c r="I335" s="47" t="s">
        <v>2</v>
      </c>
      <c r="J335" s="47"/>
      <c r="K335" s="51"/>
      <c r="L335" s="51"/>
    </row>
    <row r="336" spans="1:12" ht="30">
      <c r="A336" s="44" t="s">
        <v>1005</v>
      </c>
      <c r="B336" s="45"/>
      <c r="C336" s="57" t="s">
        <v>195</v>
      </c>
      <c r="D336" s="52">
        <v>10</v>
      </c>
      <c r="E336" s="47" t="s">
        <v>3</v>
      </c>
      <c r="F336" s="52">
        <v>0</v>
      </c>
      <c r="G336" s="52">
        <v>2016</v>
      </c>
      <c r="H336" s="52">
        <v>2019</v>
      </c>
      <c r="I336" s="47" t="s">
        <v>28</v>
      </c>
      <c r="J336" s="47">
        <v>0</v>
      </c>
      <c r="K336" s="51" t="s">
        <v>478</v>
      </c>
      <c r="L336" s="51"/>
    </row>
    <row r="337" spans="1:12">
      <c r="A337" s="44" t="s">
        <v>823</v>
      </c>
      <c r="B337" s="45"/>
      <c r="C337" s="57" t="s">
        <v>14</v>
      </c>
      <c r="D337" s="51"/>
      <c r="E337" s="47" t="s">
        <v>2</v>
      </c>
      <c r="F337" s="51"/>
      <c r="G337" s="51"/>
      <c r="H337" s="51"/>
      <c r="I337" s="47" t="s">
        <v>2</v>
      </c>
      <c r="J337" s="47"/>
      <c r="K337" s="51"/>
      <c r="L337" s="51"/>
    </row>
    <row r="338" spans="1:12" ht="30">
      <c r="A338" s="44" t="s">
        <v>1006</v>
      </c>
      <c r="B338" s="45"/>
      <c r="C338" s="57" t="s">
        <v>196</v>
      </c>
      <c r="D338" s="52">
        <v>10</v>
      </c>
      <c r="E338" s="47" t="s">
        <v>3</v>
      </c>
      <c r="F338" s="52">
        <v>0</v>
      </c>
      <c r="G338" s="52">
        <v>2016</v>
      </c>
      <c r="H338" s="52">
        <v>2019</v>
      </c>
      <c r="I338" s="47" t="s">
        <v>28</v>
      </c>
      <c r="J338" s="47">
        <v>0</v>
      </c>
      <c r="K338" s="51" t="s">
        <v>478</v>
      </c>
      <c r="L338" s="51"/>
    </row>
    <row r="339" spans="1:12" ht="30">
      <c r="A339" s="44" t="s">
        <v>1007</v>
      </c>
      <c r="B339" s="45"/>
      <c r="C339" s="57" t="s">
        <v>7</v>
      </c>
      <c r="D339" s="52">
        <v>10</v>
      </c>
      <c r="E339" s="47" t="s">
        <v>3</v>
      </c>
      <c r="F339" s="52">
        <v>0</v>
      </c>
      <c r="G339" s="52">
        <v>2016</v>
      </c>
      <c r="H339" s="52">
        <v>2019</v>
      </c>
      <c r="I339" s="47" t="s">
        <v>28</v>
      </c>
      <c r="J339" s="47">
        <v>0</v>
      </c>
      <c r="K339" s="51" t="s">
        <v>478</v>
      </c>
      <c r="L339" s="51"/>
    </row>
    <row r="340" spans="1:12">
      <c r="A340" s="44" t="s">
        <v>765</v>
      </c>
      <c r="B340" s="45"/>
      <c r="C340" s="57" t="s">
        <v>197</v>
      </c>
      <c r="D340" s="51"/>
      <c r="E340" s="47" t="s">
        <v>2</v>
      </c>
      <c r="F340" s="51"/>
      <c r="G340" s="51"/>
      <c r="H340" s="51"/>
      <c r="I340" s="47" t="s">
        <v>2</v>
      </c>
      <c r="J340" s="47"/>
      <c r="K340" s="51"/>
      <c r="L340" s="51"/>
    </row>
    <row r="341" spans="1:12" ht="45">
      <c r="A341" s="44" t="s">
        <v>1008</v>
      </c>
      <c r="B341" s="45"/>
      <c r="C341" s="57" t="s">
        <v>43</v>
      </c>
      <c r="D341" s="52">
        <v>0</v>
      </c>
      <c r="E341" s="47" t="s">
        <v>3</v>
      </c>
      <c r="F341" s="52">
        <v>0</v>
      </c>
      <c r="G341" s="52">
        <v>2016</v>
      </c>
      <c r="H341" s="52">
        <v>2016</v>
      </c>
      <c r="I341" s="47" t="s">
        <v>23</v>
      </c>
      <c r="J341" s="47">
        <v>0</v>
      </c>
      <c r="K341" s="51" t="s">
        <v>479</v>
      </c>
      <c r="L341" s="51"/>
    </row>
    <row r="342" spans="1:12" ht="30">
      <c r="A342" s="44" t="s">
        <v>1009</v>
      </c>
      <c r="B342" s="45"/>
      <c r="C342" s="57" t="s">
        <v>10</v>
      </c>
      <c r="D342" s="52">
        <v>10</v>
      </c>
      <c r="E342" s="47" t="s">
        <v>3</v>
      </c>
      <c r="F342" s="52">
        <v>0</v>
      </c>
      <c r="G342" s="52">
        <v>2016</v>
      </c>
      <c r="H342" s="52">
        <v>2019</v>
      </c>
      <c r="I342" s="47" t="s">
        <v>28</v>
      </c>
      <c r="J342" s="47">
        <v>0</v>
      </c>
      <c r="K342" s="51" t="s">
        <v>479</v>
      </c>
      <c r="L342" s="51"/>
    </row>
    <row r="343" spans="1:12" ht="30">
      <c r="A343" s="44" t="s">
        <v>1010</v>
      </c>
      <c r="B343" s="45"/>
      <c r="C343" s="57" t="s">
        <v>52</v>
      </c>
      <c r="D343" s="52">
        <v>10</v>
      </c>
      <c r="E343" s="47" t="s">
        <v>3</v>
      </c>
      <c r="F343" s="52">
        <v>0</v>
      </c>
      <c r="G343" s="52">
        <v>2016</v>
      </c>
      <c r="H343" s="52">
        <v>2019</v>
      </c>
      <c r="I343" s="47" t="s">
        <v>28</v>
      </c>
      <c r="J343" s="47">
        <v>0</v>
      </c>
      <c r="K343" s="51" t="s">
        <v>480</v>
      </c>
      <c r="L343" s="51"/>
    </row>
    <row r="344" spans="1:12">
      <c r="A344" s="44" t="s">
        <v>656</v>
      </c>
      <c r="B344" s="45"/>
      <c r="C344" s="57" t="s">
        <v>198</v>
      </c>
      <c r="D344" s="51"/>
      <c r="E344" s="47" t="s">
        <v>2</v>
      </c>
      <c r="F344" s="51"/>
      <c r="G344" s="51"/>
      <c r="H344" s="51"/>
      <c r="I344" s="47" t="s">
        <v>2</v>
      </c>
      <c r="J344" s="47"/>
      <c r="K344" s="51"/>
      <c r="L344" s="51"/>
    </row>
    <row r="345" spans="1:12">
      <c r="A345" s="44" t="s">
        <v>715</v>
      </c>
      <c r="B345" s="45"/>
      <c r="C345" s="57" t="s">
        <v>199</v>
      </c>
      <c r="D345" s="51"/>
      <c r="E345" s="47" t="s">
        <v>2</v>
      </c>
      <c r="F345" s="51"/>
      <c r="G345" s="51"/>
      <c r="H345" s="51"/>
      <c r="I345" s="47" t="s">
        <v>2</v>
      </c>
      <c r="J345" s="47"/>
      <c r="K345" s="51"/>
      <c r="L345" s="51"/>
    </row>
    <row r="346" spans="1:12" ht="30">
      <c r="A346" s="44" t="s">
        <v>766</v>
      </c>
      <c r="B346" s="45"/>
      <c r="C346" s="57" t="s">
        <v>200</v>
      </c>
      <c r="D346" s="51"/>
      <c r="E346" s="47" t="s">
        <v>2</v>
      </c>
      <c r="F346" s="51"/>
      <c r="G346" s="51"/>
      <c r="H346" s="51"/>
      <c r="I346" s="47" t="s">
        <v>2</v>
      </c>
      <c r="J346" s="47"/>
      <c r="K346" s="51"/>
      <c r="L346" s="51"/>
    </row>
    <row r="347" spans="1:12" ht="30">
      <c r="A347" s="44" t="s">
        <v>1011</v>
      </c>
      <c r="B347" s="45"/>
      <c r="C347" s="57" t="s">
        <v>201</v>
      </c>
      <c r="D347" s="52">
        <v>10</v>
      </c>
      <c r="E347" s="47" t="s">
        <v>3</v>
      </c>
      <c r="F347" s="52">
        <v>0</v>
      </c>
      <c r="G347" s="52">
        <v>2016</v>
      </c>
      <c r="H347" s="52">
        <v>2019</v>
      </c>
      <c r="I347" s="47" t="s">
        <v>28</v>
      </c>
      <c r="J347" s="47">
        <v>0</v>
      </c>
      <c r="K347" s="51" t="s">
        <v>481</v>
      </c>
      <c r="L347" s="51"/>
    </row>
    <row r="348" spans="1:12" ht="30">
      <c r="A348" s="44" t="s">
        <v>1012</v>
      </c>
      <c r="B348" s="45"/>
      <c r="C348" s="57" t="s">
        <v>202</v>
      </c>
      <c r="D348" s="52">
        <v>10</v>
      </c>
      <c r="E348" s="47" t="s">
        <v>3</v>
      </c>
      <c r="F348" s="52">
        <v>0</v>
      </c>
      <c r="G348" s="52">
        <v>2016</v>
      </c>
      <c r="H348" s="52">
        <v>2019</v>
      </c>
      <c r="I348" s="47" t="s">
        <v>28</v>
      </c>
      <c r="J348" s="47">
        <v>0</v>
      </c>
      <c r="K348" s="51" t="s">
        <v>481</v>
      </c>
      <c r="L348" s="51"/>
    </row>
    <row r="349" spans="1:12" ht="30">
      <c r="A349" s="44" t="s">
        <v>1013</v>
      </c>
      <c r="B349" s="45"/>
      <c r="C349" s="57" t="s">
        <v>203</v>
      </c>
      <c r="D349" s="52">
        <v>10</v>
      </c>
      <c r="E349" s="47" t="s">
        <v>3</v>
      </c>
      <c r="F349" s="52">
        <v>0</v>
      </c>
      <c r="G349" s="52">
        <v>2016</v>
      </c>
      <c r="H349" s="52">
        <v>2019</v>
      </c>
      <c r="I349" s="47" t="s">
        <v>28</v>
      </c>
      <c r="J349" s="47">
        <v>0</v>
      </c>
      <c r="K349" s="51" t="s">
        <v>481</v>
      </c>
      <c r="L349" s="51"/>
    </row>
    <row r="350" spans="1:12" ht="30">
      <c r="A350" s="44" t="s">
        <v>1014</v>
      </c>
      <c r="B350" s="45"/>
      <c r="C350" s="57" t="s">
        <v>204</v>
      </c>
      <c r="D350" s="52">
        <v>0</v>
      </c>
      <c r="E350" s="47" t="s">
        <v>3</v>
      </c>
      <c r="F350" s="52">
        <v>0</v>
      </c>
      <c r="G350" s="52">
        <v>2016</v>
      </c>
      <c r="H350" s="52">
        <v>2016</v>
      </c>
      <c r="I350" s="47" t="s">
        <v>28</v>
      </c>
      <c r="J350" s="47">
        <v>0</v>
      </c>
      <c r="K350" s="51" t="s">
        <v>481</v>
      </c>
      <c r="L350" s="51"/>
    </row>
    <row r="351" spans="1:12">
      <c r="A351" s="44" t="s">
        <v>824</v>
      </c>
      <c r="B351" s="45"/>
      <c r="C351" s="57" t="s">
        <v>14</v>
      </c>
      <c r="D351" s="51"/>
      <c r="E351" s="47" t="s">
        <v>2</v>
      </c>
      <c r="F351" s="51"/>
      <c r="G351" s="51"/>
      <c r="H351" s="51"/>
      <c r="I351" s="47" t="s">
        <v>2</v>
      </c>
      <c r="J351" s="47"/>
      <c r="K351" s="51"/>
      <c r="L351" s="51"/>
    </row>
    <row r="352" spans="1:12" ht="45">
      <c r="A352" s="44" t="s">
        <v>1015</v>
      </c>
      <c r="B352" s="45"/>
      <c r="C352" s="57" t="s">
        <v>205</v>
      </c>
      <c r="D352" s="52">
        <v>0</v>
      </c>
      <c r="E352" s="47" t="s">
        <v>3</v>
      </c>
      <c r="F352" s="52">
        <v>0</v>
      </c>
      <c r="G352" s="52">
        <v>2016</v>
      </c>
      <c r="H352" s="52">
        <v>2016</v>
      </c>
      <c r="I352" s="47" t="s">
        <v>23</v>
      </c>
      <c r="J352" s="47">
        <v>0</v>
      </c>
      <c r="K352" s="51" t="s">
        <v>481</v>
      </c>
      <c r="L352" s="51"/>
    </row>
    <row r="353" spans="1:12" ht="30">
      <c r="A353" s="44" t="s">
        <v>1016</v>
      </c>
      <c r="B353" s="45"/>
      <c r="C353" s="57" t="s">
        <v>7</v>
      </c>
      <c r="D353" s="52">
        <v>0</v>
      </c>
      <c r="E353" s="47" t="s">
        <v>3</v>
      </c>
      <c r="F353" s="52">
        <v>0</v>
      </c>
      <c r="G353" s="52">
        <v>2016</v>
      </c>
      <c r="H353" s="52">
        <v>2016</v>
      </c>
      <c r="I353" s="47" t="s">
        <v>28</v>
      </c>
      <c r="J353" s="47">
        <v>0</v>
      </c>
      <c r="K353" s="51" t="s">
        <v>481</v>
      </c>
      <c r="L353" s="51"/>
    </row>
    <row r="354" spans="1:12">
      <c r="A354" s="44" t="s">
        <v>767</v>
      </c>
      <c r="B354" s="45"/>
      <c r="C354" s="57" t="s">
        <v>10</v>
      </c>
      <c r="D354" s="51"/>
      <c r="E354" s="47" t="s">
        <v>2</v>
      </c>
      <c r="F354" s="51"/>
      <c r="G354" s="51"/>
      <c r="H354" s="51"/>
      <c r="I354" s="47" t="s">
        <v>2</v>
      </c>
      <c r="J354" s="47"/>
      <c r="K354" s="51"/>
      <c r="L354" s="51"/>
    </row>
    <row r="355" spans="1:12" ht="30">
      <c r="A355" s="44" t="s">
        <v>1017</v>
      </c>
      <c r="B355" s="45"/>
      <c r="C355" s="57" t="s">
        <v>206</v>
      </c>
      <c r="D355" s="52">
        <v>10</v>
      </c>
      <c r="E355" s="47" t="s">
        <v>3</v>
      </c>
      <c r="F355" s="52">
        <v>0</v>
      </c>
      <c r="G355" s="52">
        <v>2016</v>
      </c>
      <c r="H355" s="52">
        <v>2019</v>
      </c>
      <c r="I355" s="47" t="s">
        <v>28</v>
      </c>
      <c r="J355" s="47">
        <v>0</v>
      </c>
      <c r="K355" s="51" t="s">
        <v>482</v>
      </c>
      <c r="L355" s="51"/>
    </row>
    <row r="356" spans="1:12">
      <c r="A356" s="44" t="s">
        <v>825</v>
      </c>
      <c r="B356" s="45"/>
      <c r="C356" s="57" t="s">
        <v>14</v>
      </c>
      <c r="D356" s="51"/>
      <c r="E356" s="47" t="s">
        <v>2</v>
      </c>
      <c r="F356" s="51"/>
      <c r="G356" s="51"/>
      <c r="H356" s="51"/>
      <c r="I356" s="47" t="s">
        <v>2</v>
      </c>
      <c r="J356" s="47"/>
      <c r="K356" s="51"/>
      <c r="L356" s="51"/>
    </row>
    <row r="357" spans="1:12" ht="45">
      <c r="A357" s="44" t="s">
        <v>1018</v>
      </c>
      <c r="B357" s="45"/>
      <c r="C357" s="57" t="s">
        <v>205</v>
      </c>
      <c r="D357" s="52">
        <v>0</v>
      </c>
      <c r="E357" s="47" t="s">
        <v>3</v>
      </c>
      <c r="F357" s="52">
        <v>0</v>
      </c>
      <c r="G357" s="52">
        <v>2016</v>
      </c>
      <c r="H357" s="52">
        <v>2016</v>
      </c>
      <c r="I357" s="47" t="s">
        <v>23</v>
      </c>
      <c r="J357" s="47">
        <v>0</v>
      </c>
      <c r="K357" s="51" t="s">
        <v>482</v>
      </c>
      <c r="L357" s="51"/>
    </row>
    <row r="358" spans="1:12" ht="30">
      <c r="A358" s="44" t="s">
        <v>1019</v>
      </c>
      <c r="B358" s="45"/>
      <c r="C358" s="57" t="s">
        <v>7</v>
      </c>
      <c r="D358" s="52">
        <v>0</v>
      </c>
      <c r="E358" s="47" t="s">
        <v>3</v>
      </c>
      <c r="F358" s="52">
        <v>0</v>
      </c>
      <c r="G358" s="52">
        <v>2016</v>
      </c>
      <c r="H358" s="52">
        <v>2016</v>
      </c>
      <c r="I358" s="47" t="s">
        <v>28</v>
      </c>
      <c r="J358" s="47">
        <v>0</v>
      </c>
      <c r="K358" s="51" t="s">
        <v>482</v>
      </c>
      <c r="L358" s="51"/>
    </row>
    <row r="359" spans="1:12" ht="30">
      <c r="A359" s="44" t="s">
        <v>657</v>
      </c>
      <c r="B359" s="45"/>
      <c r="C359" s="57" t="s">
        <v>207</v>
      </c>
      <c r="D359" s="51"/>
      <c r="E359" s="47" t="s">
        <v>2</v>
      </c>
      <c r="F359" s="51"/>
      <c r="G359" s="51"/>
      <c r="H359" s="51"/>
      <c r="I359" s="47" t="s">
        <v>2</v>
      </c>
      <c r="J359" s="47"/>
      <c r="K359" s="51"/>
      <c r="L359" s="51"/>
    </row>
    <row r="360" spans="1:12">
      <c r="A360" s="44" t="s">
        <v>768</v>
      </c>
      <c r="B360" s="45"/>
      <c r="C360" s="57" t="s">
        <v>208</v>
      </c>
      <c r="D360" s="51"/>
      <c r="E360" s="47" t="s">
        <v>2</v>
      </c>
      <c r="F360" s="51"/>
      <c r="G360" s="51"/>
      <c r="H360" s="51"/>
      <c r="I360" s="47" t="s">
        <v>2</v>
      </c>
      <c r="J360" s="47"/>
      <c r="K360" s="51"/>
      <c r="L360" s="51"/>
    </row>
    <row r="361" spans="1:12" ht="45">
      <c r="A361" s="44" t="s">
        <v>1020</v>
      </c>
      <c r="B361" s="45"/>
      <c r="C361" s="57" t="s">
        <v>43</v>
      </c>
      <c r="D361" s="52">
        <v>0</v>
      </c>
      <c r="E361" s="47" t="s">
        <v>3</v>
      </c>
      <c r="F361" s="52">
        <v>0</v>
      </c>
      <c r="G361" s="52">
        <v>2016</v>
      </c>
      <c r="H361" s="52">
        <v>2016</v>
      </c>
      <c r="I361" s="47" t="s">
        <v>23</v>
      </c>
      <c r="J361" s="47">
        <v>0</v>
      </c>
      <c r="K361" s="51" t="s">
        <v>483</v>
      </c>
      <c r="L361" s="51"/>
    </row>
    <row r="362" spans="1:12">
      <c r="A362" s="44" t="s">
        <v>1021</v>
      </c>
      <c r="B362" s="45"/>
      <c r="C362" s="57" t="s">
        <v>12</v>
      </c>
      <c r="D362" s="51"/>
      <c r="E362" s="47" t="s">
        <v>2</v>
      </c>
      <c r="F362" s="51"/>
      <c r="G362" s="51"/>
      <c r="H362" s="51"/>
      <c r="I362" s="47" t="s">
        <v>2</v>
      </c>
      <c r="J362" s="47"/>
      <c r="K362" s="51"/>
      <c r="L362" s="51"/>
    </row>
    <row r="363" spans="1:12" ht="45">
      <c r="A363" s="44" t="s">
        <v>1022</v>
      </c>
      <c r="B363" s="45"/>
      <c r="C363" s="57" t="s">
        <v>209</v>
      </c>
      <c r="D363" s="52">
        <v>0</v>
      </c>
      <c r="E363" s="47" t="s">
        <v>3</v>
      </c>
      <c r="F363" s="52">
        <v>0</v>
      </c>
      <c r="G363" s="52">
        <v>2016</v>
      </c>
      <c r="H363" s="52">
        <v>2016</v>
      </c>
      <c r="I363" s="47" t="s">
        <v>28</v>
      </c>
      <c r="J363" s="47">
        <v>0</v>
      </c>
      <c r="K363" s="51" t="s">
        <v>483</v>
      </c>
      <c r="L363" s="51"/>
    </row>
    <row r="364" spans="1:12" ht="30">
      <c r="A364" s="44" t="s">
        <v>1023</v>
      </c>
      <c r="B364" s="45"/>
      <c r="C364" s="57" t="s">
        <v>13</v>
      </c>
      <c r="D364" s="52">
        <v>0</v>
      </c>
      <c r="E364" s="47" t="s">
        <v>3</v>
      </c>
      <c r="F364" s="52">
        <v>0</v>
      </c>
      <c r="G364" s="52">
        <v>2016</v>
      </c>
      <c r="H364" s="52">
        <v>2016</v>
      </c>
      <c r="I364" s="47" t="s">
        <v>28</v>
      </c>
      <c r="J364" s="47">
        <v>0</v>
      </c>
      <c r="K364" s="51" t="s">
        <v>483</v>
      </c>
      <c r="L364" s="51"/>
    </row>
    <row r="365" spans="1:12" ht="30">
      <c r="A365" s="44" t="s">
        <v>1024</v>
      </c>
      <c r="B365" s="45"/>
      <c r="C365" s="57" t="s">
        <v>5</v>
      </c>
      <c r="D365" s="52">
        <v>0</v>
      </c>
      <c r="E365" s="47" t="s">
        <v>3</v>
      </c>
      <c r="F365" s="52">
        <v>0</v>
      </c>
      <c r="G365" s="52">
        <v>2016</v>
      </c>
      <c r="H365" s="52">
        <v>2016</v>
      </c>
      <c r="I365" s="47" t="s">
        <v>28</v>
      </c>
      <c r="J365" s="47">
        <v>0</v>
      </c>
      <c r="K365" s="51" t="s">
        <v>484</v>
      </c>
      <c r="L365" s="51"/>
    </row>
    <row r="366" spans="1:12" ht="45">
      <c r="A366" s="44" t="s">
        <v>658</v>
      </c>
      <c r="B366" s="45"/>
      <c r="C366" s="57" t="s">
        <v>210</v>
      </c>
      <c r="D366" s="51"/>
      <c r="E366" s="47" t="s">
        <v>2</v>
      </c>
      <c r="F366" s="51"/>
      <c r="G366" s="51"/>
      <c r="H366" s="51"/>
      <c r="I366" s="47" t="s">
        <v>2</v>
      </c>
      <c r="J366" s="47"/>
      <c r="K366" s="51"/>
      <c r="L366" s="51"/>
    </row>
    <row r="367" spans="1:12">
      <c r="A367" s="44" t="s">
        <v>769</v>
      </c>
      <c r="B367" s="45"/>
      <c r="C367" s="57" t="s">
        <v>5</v>
      </c>
      <c r="D367" s="51"/>
      <c r="E367" s="47" t="s">
        <v>2</v>
      </c>
      <c r="F367" s="51"/>
      <c r="G367" s="51"/>
      <c r="H367" s="51"/>
      <c r="I367" s="47" t="s">
        <v>2</v>
      </c>
      <c r="J367" s="47"/>
      <c r="K367" s="51"/>
      <c r="L367" s="51"/>
    </row>
    <row r="368" spans="1:12" ht="60">
      <c r="A368" s="44" t="s">
        <v>1025</v>
      </c>
      <c r="B368" s="45"/>
      <c r="C368" s="57" t="s">
        <v>211</v>
      </c>
      <c r="D368" s="52">
        <v>0</v>
      </c>
      <c r="E368" s="47" t="s">
        <v>3</v>
      </c>
      <c r="F368" s="52">
        <v>0</v>
      </c>
      <c r="G368" s="52">
        <v>2016</v>
      </c>
      <c r="H368" s="52">
        <v>2016</v>
      </c>
      <c r="I368" s="47" t="s">
        <v>23</v>
      </c>
      <c r="J368" s="47">
        <v>0</v>
      </c>
      <c r="K368" s="51" t="s">
        <v>485</v>
      </c>
      <c r="L368" s="51"/>
    </row>
    <row r="369" spans="1:12">
      <c r="A369" s="44" t="s">
        <v>826</v>
      </c>
      <c r="B369" s="45"/>
      <c r="C369" s="57" t="s">
        <v>12</v>
      </c>
      <c r="D369" s="51"/>
      <c r="E369" s="47" t="s">
        <v>2</v>
      </c>
      <c r="F369" s="51"/>
      <c r="G369" s="51"/>
      <c r="H369" s="51"/>
      <c r="I369" s="47" t="s">
        <v>2</v>
      </c>
      <c r="J369" s="47"/>
      <c r="K369" s="51"/>
      <c r="L369" s="51"/>
    </row>
    <row r="370" spans="1:12" ht="60">
      <c r="A370" s="44" t="s">
        <v>1026</v>
      </c>
      <c r="B370" s="45"/>
      <c r="C370" s="57" t="s">
        <v>212</v>
      </c>
      <c r="D370" s="52">
        <v>0</v>
      </c>
      <c r="E370" s="47" t="s">
        <v>3</v>
      </c>
      <c r="F370" s="52">
        <v>0</v>
      </c>
      <c r="G370" s="52">
        <v>2016</v>
      </c>
      <c r="H370" s="52">
        <v>2016</v>
      </c>
      <c r="I370" s="47" t="s">
        <v>28</v>
      </c>
      <c r="J370" s="47">
        <v>0</v>
      </c>
      <c r="K370" s="51" t="s">
        <v>485</v>
      </c>
      <c r="L370" s="51"/>
    </row>
    <row r="371" spans="1:12">
      <c r="A371" s="44" t="s">
        <v>827</v>
      </c>
      <c r="B371" s="45"/>
      <c r="C371" s="57" t="s">
        <v>14</v>
      </c>
      <c r="D371" s="51"/>
      <c r="E371" s="47" t="s">
        <v>2</v>
      </c>
      <c r="F371" s="51"/>
      <c r="G371" s="51"/>
      <c r="H371" s="51"/>
      <c r="I371" s="47" t="s">
        <v>2</v>
      </c>
      <c r="J371" s="47"/>
      <c r="K371" s="51"/>
      <c r="L371" s="51"/>
    </row>
    <row r="372" spans="1:12">
      <c r="A372" s="44" t="s">
        <v>827</v>
      </c>
      <c r="B372" s="45"/>
      <c r="C372" s="57" t="s">
        <v>213</v>
      </c>
      <c r="D372" s="51"/>
      <c r="E372" s="47" t="s">
        <v>2</v>
      </c>
      <c r="F372" s="51"/>
      <c r="G372" s="51"/>
      <c r="H372" s="51"/>
      <c r="I372" s="47" t="s">
        <v>2</v>
      </c>
      <c r="J372" s="47"/>
      <c r="K372" s="51"/>
      <c r="L372" s="51"/>
    </row>
    <row r="373" spans="1:12" ht="45">
      <c r="A373" s="44" t="s">
        <v>1027</v>
      </c>
      <c r="B373" s="45"/>
      <c r="C373" s="57" t="s">
        <v>214</v>
      </c>
      <c r="D373" s="52">
        <v>0</v>
      </c>
      <c r="E373" s="47" t="s">
        <v>3</v>
      </c>
      <c r="F373" s="52">
        <v>0</v>
      </c>
      <c r="G373" s="52">
        <v>2016</v>
      </c>
      <c r="H373" s="52">
        <v>2016</v>
      </c>
      <c r="I373" s="47" t="s">
        <v>23</v>
      </c>
      <c r="J373" s="47">
        <v>0</v>
      </c>
      <c r="K373" s="51" t="s">
        <v>485</v>
      </c>
      <c r="L373" s="51"/>
    </row>
    <row r="374" spans="1:12" ht="30">
      <c r="A374" s="44" t="s">
        <v>1028</v>
      </c>
      <c r="B374" s="45"/>
      <c r="C374" s="57" t="s">
        <v>8</v>
      </c>
      <c r="D374" s="52">
        <v>0</v>
      </c>
      <c r="E374" s="47" t="s">
        <v>3</v>
      </c>
      <c r="F374" s="52">
        <v>0</v>
      </c>
      <c r="G374" s="52">
        <v>2016</v>
      </c>
      <c r="H374" s="52">
        <v>2016</v>
      </c>
      <c r="I374" s="47" t="s">
        <v>28</v>
      </c>
      <c r="J374" s="47">
        <v>0</v>
      </c>
      <c r="K374" s="51" t="s">
        <v>485</v>
      </c>
      <c r="L374" s="51"/>
    </row>
    <row r="375" spans="1:12" ht="60">
      <c r="A375" s="44" t="s">
        <v>1029</v>
      </c>
      <c r="B375" s="45"/>
      <c r="C375" s="57" t="s">
        <v>215</v>
      </c>
      <c r="D375" s="52">
        <v>0</v>
      </c>
      <c r="E375" s="47" t="s">
        <v>3</v>
      </c>
      <c r="F375" s="52">
        <v>0</v>
      </c>
      <c r="G375" s="52">
        <v>2016</v>
      </c>
      <c r="H375" s="52">
        <v>2016</v>
      </c>
      <c r="I375" s="47" t="s">
        <v>28</v>
      </c>
      <c r="J375" s="47">
        <v>0</v>
      </c>
      <c r="K375" s="51" t="s">
        <v>485</v>
      </c>
      <c r="L375" s="51"/>
    </row>
    <row r="376" spans="1:12" ht="30">
      <c r="A376" s="44" t="s">
        <v>1030</v>
      </c>
      <c r="B376" s="45"/>
      <c r="C376" s="57" t="s">
        <v>7</v>
      </c>
      <c r="D376" s="52">
        <v>0</v>
      </c>
      <c r="E376" s="47" t="s">
        <v>3</v>
      </c>
      <c r="F376" s="52">
        <v>0</v>
      </c>
      <c r="G376" s="52">
        <v>2016</v>
      </c>
      <c r="H376" s="52">
        <v>2016</v>
      </c>
      <c r="I376" s="47" t="s">
        <v>28</v>
      </c>
      <c r="J376" s="47">
        <v>0</v>
      </c>
      <c r="K376" s="51" t="s">
        <v>485</v>
      </c>
      <c r="L376" s="51"/>
    </row>
    <row r="377" spans="1:12" ht="90">
      <c r="A377" s="44" t="s">
        <v>659</v>
      </c>
      <c r="B377" s="45"/>
      <c r="C377" s="57" t="s">
        <v>216</v>
      </c>
      <c r="D377" s="51"/>
      <c r="E377" s="47" t="s">
        <v>2</v>
      </c>
      <c r="F377" s="51"/>
      <c r="G377" s="51"/>
      <c r="H377" s="51"/>
      <c r="I377" s="47" t="s">
        <v>2</v>
      </c>
      <c r="J377" s="47"/>
      <c r="K377" s="51"/>
      <c r="L377" s="51"/>
    </row>
    <row r="378" spans="1:12">
      <c r="A378" s="44" t="s">
        <v>716</v>
      </c>
      <c r="B378" s="45"/>
      <c r="C378" s="57" t="s">
        <v>217</v>
      </c>
      <c r="D378" s="51"/>
      <c r="E378" s="47" t="s">
        <v>2</v>
      </c>
      <c r="F378" s="51"/>
      <c r="G378" s="51"/>
      <c r="H378" s="51"/>
      <c r="I378" s="47" t="s">
        <v>2</v>
      </c>
      <c r="J378" s="47"/>
      <c r="K378" s="51"/>
      <c r="L378" s="51"/>
    </row>
    <row r="379" spans="1:12" ht="30">
      <c r="A379" s="44" t="s">
        <v>1031</v>
      </c>
      <c r="B379" s="45"/>
      <c r="C379" s="57" t="s">
        <v>218</v>
      </c>
      <c r="D379" s="52">
        <v>0</v>
      </c>
      <c r="E379" s="47" t="s">
        <v>3</v>
      </c>
      <c r="F379" s="52">
        <v>0</v>
      </c>
      <c r="G379" s="52">
        <v>2016</v>
      </c>
      <c r="H379" s="52">
        <v>2016</v>
      </c>
      <c r="I379" s="47" t="s">
        <v>28</v>
      </c>
      <c r="J379" s="47">
        <v>0</v>
      </c>
      <c r="K379" s="51" t="s">
        <v>486</v>
      </c>
      <c r="L379" s="51"/>
    </row>
    <row r="380" spans="1:12" ht="45">
      <c r="A380" s="44" t="s">
        <v>1032</v>
      </c>
      <c r="B380" s="45"/>
      <c r="C380" s="57" t="s">
        <v>10</v>
      </c>
      <c r="D380" s="52">
        <v>0</v>
      </c>
      <c r="E380" s="47" t="s">
        <v>3</v>
      </c>
      <c r="F380" s="52">
        <v>0</v>
      </c>
      <c r="G380" s="52">
        <v>2016</v>
      </c>
      <c r="H380" s="52">
        <v>2016</v>
      </c>
      <c r="I380" s="47" t="s">
        <v>219</v>
      </c>
      <c r="J380" s="47">
        <v>0</v>
      </c>
      <c r="K380" s="51" t="s">
        <v>487</v>
      </c>
      <c r="L380" s="51"/>
    </row>
    <row r="381" spans="1:12" ht="45">
      <c r="A381" s="44" t="s">
        <v>1033</v>
      </c>
      <c r="B381" s="45"/>
      <c r="C381" s="57" t="s">
        <v>220</v>
      </c>
      <c r="D381" s="52">
        <v>0</v>
      </c>
      <c r="E381" s="47" t="s">
        <v>3</v>
      </c>
      <c r="F381" s="52">
        <v>0</v>
      </c>
      <c r="G381" s="52">
        <v>2016</v>
      </c>
      <c r="H381" s="52">
        <v>2016</v>
      </c>
      <c r="I381" s="47" t="s">
        <v>219</v>
      </c>
      <c r="J381" s="47">
        <v>0</v>
      </c>
      <c r="K381" s="51" t="s">
        <v>488</v>
      </c>
      <c r="L381" s="51"/>
    </row>
    <row r="382" spans="1:12">
      <c r="A382" s="44" t="s">
        <v>717</v>
      </c>
      <c r="B382" s="45"/>
      <c r="C382" s="57" t="s">
        <v>221</v>
      </c>
      <c r="D382" s="51"/>
      <c r="E382" s="47" t="s">
        <v>2</v>
      </c>
      <c r="F382" s="51"/>
      <c r="G382" s="51"/>
      <c r="H382" s="51"/>
      <c r="I382" s="47" t="s">
        <v>2</v>
      </c>
      <c r="J382" s="47"/>
      <c r="K382" s="51"/>
      <c r="L382" s="51"/>
    </row>
    <row r="383" spans="1:12">
      <c r="A383" s="44" t="s">
        <v>770</v>
      </c>
      <c r="B383" s="45"/>
      <c r="C383" s="57" t="s">
        <v>222</v>
      </c>
      <c r="D383" s="51"/>
      <c r="E383" s="47" t="s">
        <v>2</v>
      </c>
      <c r="F383" s="51"/>
      <c r="G383" s="51"/>
      <c r="H383" s="51"/>
      <c r="I383" s="47" t="s">
        <v>2</v>
      </c>
      <c r="J383" s="47"/>
      <c r="K383" s="51"/>
      <c r="L383" s="51"/>
    </row>
    <row r="384" spans="1:12" ht="45">
      <c r="A384" s="44" t="s">
        <v>1034</v>
      </c>
      <c r="B384" s="45"/>
      <c r="C384" s="57" t="s">
        <v>223</v>
      </c>
      <c r="D384" s="52">
        <v>0</v>
      </c>
      <c r="E384" s="47" t="s">
        <v>3</v>
      </c>
      <c r="F384" s="52">
        <v>0</v>
      </c>
      <c r="G384" s="52">
        <v>2016</v>
      </c>
      <c r="H384" s="52">
        <v>2016</v>
      </c>
      <c r="I384" s="47" t="s">
        <v>23</v>
      </c>
      <c r="J384" s="47">
        <v>0</v>
      </c>
      <c r="K384" s="51" t="s">
        <v>489</v>
      </c>
      <c r="L384" s="51"/>
    </row>
    <row r="385" spans="1:12">
      <c r="A385" s="44" t="s">
        <v>828</v>
      </c>
      <c r="B385" s="45"/>
      <c r="C385" s="57" t="s">
        <v>14</v>
      </c>
      <c r="D385" s="51"/>
      <c r="E385" s="47" t="s">
        <v>2</v>
      </c>
      <c r="F385" s="51"/>
      <c r="G385" s="51"/>
      <c r="H385" s="51"/>
      <c r="I385" s="47" t="s">
        <v>2</v>
      </c>
      <c r="J385" s="47"/>
      <c r="K385" s="51"/>
      <c r="L385" s="51"/>
    </row>
    <row r="386" spans="1:12" ht="45">
      <c r="A386" s="44" t="s">
        <v>1035</v>
      </c>
      <c r="B386" s="45"/>
      <c r="C386" s="57" t="s">
        <v>224</v>
      </c>
      <c r="D386" s="52">
        <v>0</v>
      </c>
      <c r="E386" s="47" t="s">
        <v>3</v>
      </c>
      <c r="F386" s="52">
        <v>0</v>
      </c>
      <c r="G386" s="52">
        <v>2016</v>
      </c>
      <c r="H386" s="52">
        <v>2016</v>
      </c>
      <c r="I386" s="47" t="s">
        <v>23</v>
      </c>
      <c r="J386" s="47">
        <v>0</v>
      </c>
      <c r="K386" s="51" t="s">
        <v>489</v>
      </c>
      <c r="L386" s="51"/>
    </row>
    <row r="387" spans="1:12" ht="90">
      <c r="A387" s="44" t="s">
        <v>1036</v>
      </c>
      <c r="B387" s="45"/>
      <c r="C387" s="57" t="s">
        <v>225</v>
      </c>
      <c r="D387" s="52">
        <v>0</v>
      </c>
      <c r="E387" s="47" t="s">
        <v>3</v>
      </c>
      <c r="F387" s="52">
        <v>0</v>
      </c>
      <c r="G387" s="52">
        <v>2016</v>
      </c>
      <c r="H387" s="52">
        <v>2016</v>
      </c>
      <c r="I387" s="47" t="s">
        <v>23</v>
      </c>
      <c r="J387" s="47">
        <v>0</v>
      </c>
      <c r="K387" s="51" t="s">
        <v>489</v>
      </c>
      <c r="L387" s="51"/>
    </row>
    <row r="388" spans="1:12" ht="45">
      <c r="A388" s="44" t="s">
        <v>1037</v>
      </c>
      <c r="B388" s="45"/>
      <c r="C388" s="57" t="s">
        <v>7</v>
      </c>
      <c r="D388" s="52">
        <v>0</v>
      </c>
      <c r="E388" s="47" t="s">
        <v>3</v>
      </c>
      <c r="F388" s="52">
        <v>0</v>
      </c>
      <c r="G388" s="52">
        <v>2016</v>
      </c>
      <c r="H388" s="52">
        <v>2016</v>
      </c>
      <c r="I388" s="47" t="s">
        <v>23</v>
      </c>
      <c r="J388" s="47">
        <v>0</v>
      </c>
      <c r="K388" s="51" t="s">
        <v>489</v>
      </c>
      <c r="L388" s="51"/>
    </row>
    <row r="389" spans="1:12" ht="45">
      <c r="A389" s="44" t="s">
        <v>1038</v>
      </c>
      <c r="B389" s="45"/>
      <c r="C389" s="57" t="s">
        <v>226</v>
      </c>
      <c r="D389" s="52">
        <v>0</v>
      </c>
      <c r="E389" s="47" t="s">
        <v>3</v>
      </c>
      <c r="F389" s="52">
        <v>0</v>
      </c>
      <c r="G389" s="52">
        <v>2016</v>
      </c>
      <c r="H389" s="52">
        <v>2016</v>
      </c>
      <c r="I389" s="47" t="s">
        <v>23</v>
      </c>
      <c r="J389" s="47">
        <v>0</v>
      </c>
      <c r="K389" s="51" t="s">
        <v>490</v>
      </c>
      <c r="L389" s="51"/>
    </row>
    <row r="390" spans="1:12" ht="45">
      <c r="A390" s="44" t="s">
        <v>1039</v>
      </c>
      <c r="B390" s="45"/>
      <c r="C390" s="57" t="s">
        <v>10</v>
      </c>
      <c r="D390" s="52">
        <v>0</v>
      </c>
      <c r="E390" s="47" t="s">
        <v>3</v>
      </c>
      <c r="F390" s="52">
        <v>0</v>
      </c>
      <c r="G390" s="52">
        <v>2016</v>
      </c>
      <c r="H390" s="52">
        <v>2016</v>
      </c>
      <c r="I390" s="47" t="s">
        <v>23</v>
      </c>
      <c r="J390" s="47">
        <v>0</v>
      </c>
      <c r="K390" s="51" t="s">
        <v>491</v>
      </c>
      <c r="L390" s="51"/>
    </row>
    <row r="391" spans="1:12" ht="45">
      <c r="A391" s="44" t="s">
        <v>1040</v>
      </c>
      <c r="B391" s="45"/>
      <c r="C391" s="57" t="s">
        <v>5</v>
      </c>
      <c r="D391" s="52">
        <v>0</v>
      </c>
      <c r="E391" s="47" t="s">
        <v>3</v>
      </c>
      <c r="F391" s="52">
        <v>0</v>
      </c>
      <c r="G391" s="52">
        <v>2016</v>
      </c>
      <c r="H391" s="52">
        <v>2016</v>
      </c>
      <c r="I391" s="47" t="s">
        <v>219</v>
      </c>
      <c r="J391" s="47">
        <v>0</v>
      </c>
      <c r="K391" s="51" t="s">
        <v>492</v>
      </c>
      <c r="L391" s="51"/>
    </row>
    <row r="392" spans="1:12" ht="75">
      <c r="A392" s="44" t="s">
        <v>660</v>
      </c>
      <c r="B392" s="45"/>
      <c r="C392" s="57" t="s">
        <v>227</v>
      </c>
      <c r="D392" s="51"/>
      <c r="E392" s="47" t="s">
        <v>2</v>
      </c>
      <c r="F392" s="51"/>
      <c r="G392" s="51"/>
      <c r="H392" s="51"/>
      <c r="I392" s="47" t="s">
        <v>2</v>
      </c>
      <c r="J392" s="47"/>
      <c r="K392" s="51"/>
      <c r="L392" s="51"/>
    </row>
    <row r="393" spans="1:12" ht="60">
      <c r="A393" s="44" t="s">
        <v>1041</v>
      </c>
      <c r="B393" s="45"/>
      <c r="C393" s="57" t="s">
        <v>228</v>
      </c>
      <c r="D393" s="52">
        <v>0</v>
      </c>
      <c r="E393" s="47" t="s">
        <v>3</v>
      </c>
      <c r="F393" s="52">
        <v>0</v>
      </c>
      <c r="G393" s="52">
        <v>2016</v>
      </c>
      <c r="H393" s="52">
        <v>2016</v>
      </c>
      <c r="I393" s="47" t="s">
        <v>26</v>
      </c>
      <c r="J393" s="47">
        <v>0</v>
      </c>
      <c r="K393" s="51" t="s">
        <v>493</v>
      </c>
      <c r="L393" s="51"/>
    </row>
    <row r="394" spans="1:12" ht="30">
      <c r="A394" s="44" t="s">
        <v>771</v>
      </c>
      <c r="B394" s="45"/>
      <c r="C394" s="57" t="s">
        <v>229</v>
      </c>
      <c r="D394" s="51"/>
      <c r="E394" s="47" t="s">
        <v>2</v>
      </c>
      <c r="F394" s="51"/>
      <c r="G394" s="51"/>
      <c r="H394" s="51"/>
      <c r="I394" s="47" t="s">
        <v>2</v>
      </c>
      <c r="J394" s="47"/>
      <c r="K394" s="51"/>
      <c r="L394" s="51"/>
    </row>
    <row r="395" spans="1:12" ht="90">
      <c r="A395" s="44" t="s">
        <v>1042</v>
      </c>
      <c r="B395" s="45"/>
      <c r="C395" s="57" t="s">
        <v>230</v>
      </c>
      <c r="D395" s="52">
        <v>0</v>
      </c>
      <c r="E395" s="47" t="s">
        <v>3</v>
      </c>
      <c r="F395" s="52">
        <v>0</v>
      </c>
      <c r="G395" s="52">
        <v>2016</v>
      </c>
      <c r="H395" s="52">
        <v>2016</v>
      </c>
      <c r="I395" s="47" t="s">
        <v>174</v>
      </c>
      <c r="J395" s="47">
        <v>0</v>
      </c>
      <c r="K395" s="51" t="s">
        <v>494</v>
      </c>
      <c r="L395" s="51"/>
    </row>
    <row r="396" spans="1:12" ht="90">
      <c r="A396" s="44" t="s">
        <v>1043</v>
      </c>
      <c r="B396" s="45"/>
      <c r="C396" s="57" t="s">
        <v>10</v>
      </c>
      <c r="D396" s="52">
        <v>0</v>
      </c>
      <c r="E396" s="47" t="s">
        <v>3</v>
      </c>
      <c r="F396" s="52">
        <v>0</v>
      </c>
      <c r="G396" s="52">
        <v>2016</v>
      </c>
      <c r="H396" s="52">
        <v>2016</v>
      </c>
      <c r="I396" s="47" t="s">
        <v>174</v>
      </c>
      <c r="J396" s="47">
        <v>0</v>
      </c>
      <c r="K396" s="51" t="s">
        <v>494</v>
      </c>
      <c r="L396" s="51"/>
    </row>
    <row r="397" spans="1:12" ht="30">
      <c r="A397" s="44" t="s">
        <v>772</v>
      </c>
      <c r="B397" s="45"/>
      <c r="C397" s="57" t="s">
        <v>231</v>
      </c>
      <c r="D397" s="51"/>
      <c r="E397" s="47" t="s">
        <v>2</v>
      </c>
      <c r="F397" s="51"/>
      <c r="G397" s="51"/>
      <c r="H397" s="51"/>
      <c r="I397" s="47" t="s">
        <v>2</v>
      </c>
      <c r="J397" s="47"/>
      <c r="K397" s="51"/>
      <c r="L397" s="51"/>
    </row>
    <row r="398" spans="1:12" ht="45">
      <c r="A398" s="44" t="s">
        <v>1044</v>
      </c>
      <c r="B398" s="45"/>
      <c r="C398" s="57" t="s">
        <v>232</v>
      </c>
      <c r="D398" s="52">
        <v>5</v>
      </c>
      <c r="E398" s="47" t="s">
        <v>3</v>
      </c>
      <c r="F398" s="52">
        <v>0</v>
      </c>
      <c r="G398" s="52">
        <v>2016</v>
      </c>
      <c r="H398" s="52">
        <v>2021</v>
      </c>
      <c r="I398" s="47" t="s">
        <v>55</v>
      </c>
      <c r="J398" s="47">
        <v>0</v>
      </c>
      <c r="K398" s="51" t="s">
        <v>495</v>
      </c>
      <c r="L398" s="51"/>
    </row>
    <row r="399" spans="1:12" ht="45">
      <c r="A399" s="44" t="s">
        <v>1045</v>
      </c>
      <c r="B399" s="45"/>
      <c r="C399" s="57" t="s">
        <v>10</v>
      </c>
      <c r="D399" s="52">
        <v>0</v>
      </c>
      <c r="E399" s="47" t="s">
        <v>3</v>
      </c>
      <c r="F399" s="52">
        <v>0</v>
      </c>
      <c r="G399" s="52">
        <v>2016</v>
      </c>
      <c r="H399" s="52">
        <v>2016</v>
      </c>
      <c r="I399" s="47" t="s">
        <v>23</v>
      </c>
      <c r="J399" s="47">
        <v>0</v>
      </c>
      <c r="K399" s="51" t="s">
        <v>495</v>
      </c>
      <c r="L399" s="51"/>
    </row>
    <row r="400" spans="1:12" ht="30">
      <c r="A400" s="44" t="s">
        <v>661</v>
      </c>
      <c r="B400" s="45"/>
      <c r="C400" s="57" t="s">
        <v>233</v>
      </c>
      <c r="D400" s="51"/>
      <c r="E400" s="47" t="s">
        <v>2</v>
      </c>
      <c r="F400" s="51"/>
      <c r="G400" s="51"/>
      <c r="H400" s="51"/>
      <c r="I400" s="47" t="s">
        <v>2</v>
      </c>
      <c r="J400" s="47"/>
      <c r="K400" s="51"/>
      <c r="L400" s="51"/>
    </row>
    <row r="401" spans="1:12">
      <c r="A401" s="44" t="s">
        <v>773</v>
      </c>
      <c r="B401" s="45"/>
      <c r="C401" s="57" t="s">
        <v>234</v>
      </c>
      <c r="D401" s="51"/>
      <c r="E401" s="47" t="s">
        <v>2</v>
      </c>
      <c r="F401" s="51"/>
      <c r="G401" s="51"/>
      <c r="H401" s="51"/>
      <c r="I401" s="47" t="s">
        <v>2</v>
      </c>
      <c r="J401" s="47"/>
      <c r="K401" s="51"/>
      <c r="L401" s="51"/>
    </row>
    <row r="402" spans="1:12" ht="45">
      <c r="A402" s="44" t="s">
        <v>1046</v>
      </c>
      <c r="B402" s="45"/>
      <c r="C402" s="57" t="s">
        <v>43</v>
      </c>
      <c r="D402" s="52">
        <v>0</v>
      </c>
      <c r="E402" s="47" t="s">
        <v>3</v>
      </c>
      <c r="F402" s="52">
        <v>0</v>
      </c>
      <c r="G402" s="52">
        <v>2016</v>
      </c>
      <c r="H402" s="52">
        <v>2016</v>
      </c>
      <c r="I402" s="47" t="s">
        <v>23</v>
      </c>
      <c r="J402" s="47">
        <v>0</v>
      </c>
      <c r="K402" s="51" t="s">
        <v>496</v>
      </c>
      <c r="L402" s="51"/>
    </row>
    <row r="403" spans="1:12" ht="30">
      <c r="A403" s="44" t="s">
        <v>1047</v>
      </c>
      <c r="B403" s="45"/>
      <c r="C403" s="57" t="s">
        <v>10</v>
      </c>
      <c r="D403" s="52">
        <v>5</v>
      </c>
      <c r="E403" s="47" t="s">
        <v>3</v>
      </c>
      <c r="F403" s="52">
        <v>0</v>
      </c>
      <c r="G403" s="52">
        <v>2016</v>
      </c>
      <c r="H403" s="52">
        <v>2019</v>
      </c>
      <c r="I403" s="47" t="s">
        <v>28</v>
      </c>
      <c r="J403" s="47">
        <v>0</v>
      </c>
      <c r="K403" s="51" t="s">
        <v>496</v>
      </c>
      <c r="L403" s="51"/>
    </row>
    <row r="404" spans="1:12">
      <c r="A404" s="44" t="s">
        <v>718</v>
      </c>
      <c r="B404" s="45"/>
      <c r="C404" s="57" t="s">
        <v>11</v>
      </c>
      <c r="D404" s="51"/>
      <c r="E404" s="47" t="s">
        <v>2</v>
      </c>
      <c r="F404" s="51"/>
      <c r="G404" s="51"/>
      <c r="H404" s="51"/>
      <c r="I404" s="47" t="s">
        <v>2</v>
      </c>
      <c r="J404" s="47"/>
      <c r="K404" s="51"/>
      <c r="L404" s="51"/>
    </row>
    <row r="405" spans="1:12">
      <c r="A405" s="44" t="s">
        <v>774</v>
      </c>
      <c r="B405" s="45"/>
      <c r="C405" s="57" t="s">
        <v>235</v>
      </c>
      <c r="D405" s="51"/>
      <c r="E405" s="47" t="s">
        <v>2</v>
      </c>
      <c r="F405" s="51"/>
      <c r="G405" s="51"/>
      <c r="H405" s="51"/>
      <c r="I405" s="47" t="s">
        <v>2</v>
      </c>
      <c r="J405" s="47"/>
      <c r="K405" s="51"/>
      <c r="L405" s="51"/>
    </row>
    <row r="406" spans="1:12">
      <c r="A406" s="44" t="s">
        <v>829</v>
      </c>
      <c r="B406" s="45"/>
      <c r="C406" s="57" t="s">
        <v>60</v>
      </c>
      <c r="D406" s="51"/>
      <c r="E406" s="47" t="s">
        <v>2</v>
      </c>
      <c r="F406" s="51"/>
      <c r="G406" s="51"/>
      <c r="H406" s="51"/>
      <c r="I406" s="47" t="s">
        <v>2</v>
      </c>
      <c r="J406" s="47"/>
      <c r="K406" s="51"/>
      <c r="L406" s="51"/>
    </row>
    <row r="407" spans="1:12" ht="45">
      <c r="A407" s="44" t="s">
        <v>1048</v>
      </c>
      <c r="B407" s="45"/>
      <c r="C407" s="57" t="s">
        <v>236</v>
      </c>
      <c r="D407" s="52">
        <v>0</v>
      </c>
      <c r="E407" s="47" t="s">
        <v>3</v>
      </c>
      <c r="F407" s="52">
        <v>0</v>
      </c>
      <c r="G407" s="52">
        <v>2016</v>
      </c>
      <c r="H407" s="52">
        <v>2016</v>
      </c>
      <c r="I407" s="47" t="s">
        <v>23</v>
      </c>
      <c r="J407" s="47">
        <v>0</v>
      </c>
      <c r="K407" s="51" t="s">
        <v>497</v>
      </c>
      <c r="L407" s="51"/>
    </row>
    <row r="408" spans="1:12" ht="45">
      <c r="A408" s="44" t="s">
        <v>1049</v>
      </c>
      <c r="B408" s="45"/>
      <c r="C408" s="57" t="s">
        <v>7</v>
      </c>
      <c r="D408" s="52">
        <v>0</v>
      </c>
      <c r="E408" s="47" t="s">
        <v>3</v>
      </c>
      <c r="F408" s="52">
        <v>0</v>
      </c>
      <c r="G408" s="52">
        <v>2016</v>
      </c>
      <c r="H408" s="52">
        <v>2016</v>
      </c>
      <c r="I408" s="47" t="s">
        <v>23</v>
      </c>
      <c r="J408" s="47">
        <v>0</v>
      </c>
      <c r="K408" s="51" t="s">
        <v>497</v>
      </c>
      <c r="L408" s="51"/>
    </row>
    <row r="409" spans="1:12" ht="30">
      <c r="A409" s="44" t="s">
        <v>1050</v>
      </c>
      <c r="B409" s="45"/>
      <c r="C409" s="57" t="s">
        <v>13</v>
      </c>
      <c r="D409" s="52">
        <v>0</v>
      </c>
      <c r="E409" s="47" t="s">
        <v>3</v>
      </c>
      <c r="F409" s="52">
        <v>0</v>
      </c>
      <c r="G409" s="52">
        <v>2016</v>
      </c>
      <c r="H409" s="52">
        <v>2016</v>
      </c>
      <c r="I409" s="47" t="s">
        <v>28</v>
      </c>
      <c r="J409" s="47">
        <v>0</v>
      </c>
      <c r="K409" s="51" t="s">
        <v>497</v>
      </c>
      <c r="L409" s="51"/>
    </row>
    <row r="410" spans="1:12">
      <c r="A410" s="44" t="s">
        <v>775</v>
      </c>
      <c r="B410" s="45"/>
      <c r="C410" s="57" t="s">
        <v>237</v>
      </c>
      <c r="D410" s="51"/>
      <c r="E410" s="47" t="s">
        <v>2</v>
      </c>
      <c r="F410" s="51"/>
      <c r="G410" s="51"/>
      <c r="H410" s="51"/>
      <c r="I410" s="47" t="s">
        <v>2</v>
      </c>
      <c r="J410" s="47"/>
      <c r="K410" s="51"/>
      <c r="L410" s="51"/>
    </row>
    <row r="411" spans="1:12" ht="45">
      <c r="A411" s="44" t="s">
        <v>1051</v>
      </c>
      <c r="B411" s="45"/>
      <c r="C411" s="57" t="s">
        <v>53</v>
      </c>
      <c r="D411" s="52">
        <v>0</v>
      </c>
      <c r="E411" s="47" t="s">
        <v>3</v>
      </c>
      <c r="F411" s="52">
        <v>0</v>
      </c>
      <c r="G411" s="52">
        <v>2016</v>
      </c>
      <c r="H411" s="52">
        <v>2016</v>
      </c>
      <c r="I411" s="47" t="s">
        <v>23</v>
      </c>
      <c r="J411" s="47">
        <v>0</v>
      </c>
      <c r="K411" s="51" t="s">
        <v>498</v>
      </c>
      <c r="L411" s="51"/>
    </row>
    <row r="412" spans="1:12" ht="30">
      <c r="A412" s="44" t="s">
        <v>1052</v>
      </c>
      <c r="B412" s="45"/>
      <c r="C412" s="57" t="s">
        <v>13</v>
      </c>
      <c r="D412" s="52">
        <v>5</v>
      </c>
      <c r="E412" s="47" t="s">
        <v>3</v>
      </c>
      <c r="F412" s="52">
        <v>0</v>
      </c>
      <c r="G412" s="52">
        <v>2016</v>
      </c>
      <c r="H412" s="52">
        <v>2019</v>
      </c>
      <c r="I412" s="47" t="s">
        <v>28</v>
      </c>
      <c r="J412" s="47">
        <v>0</v>
      </c>
      <c r="K412" s="51" t="s">
        <v>498</v>
      </c>
      <c r="L412" s="51"/>
    </row>
    <row r="413" spans="1:12" ht="60">
      <c r="A413" s="44" t="s">
        <v>662</v>
      </c>
      <c r="B413" s="45"/>
      <c r="C413" s="57" t="s">
        <v>238</v>
      </c>
      <c r="D413" s="51"/>
      <c r="E413" s="47" t="s">
        <v>2</v>
      </c>
      <c r="F413" s="51"/>
      <c r="G413" s="51"/>
      <c r="H413" s="51"/>
      <c r="I413" s="47" t="s">
        <v>2</v>
      </c>
      <c r="J413" s="47"/>
      <c r="K413" s="51"/>
      <c r="L413" s="51"/>
    </row>
    <row r="414" spans="1:12" ht="30">
      <c r="A414" s="44" t="s">
        <v>719</v>
      </c>
      <c r="B414" s="45"/>
      <c r="C414" s="57" t="s">
        <v>239</v>
      </c>
      <c r="D414" s="51"/>
      <c r="E414" s="47" t="s">
        <v>2</v>
      </c>
      <c r="F414" s="51"/>
      <c r="G414" s="51"/>
      <c r="H414" s="51"/>
      <c r="I414" s="47" t="s">
        <v>2</v>
      </c>
      <c r="J414" s="47"/>
      <c r="K414" s="51"/>
      <c r="L414" s="51"/>
    </row>
    <row r="415" spans="1:12" ht="45">
      <c r="A415" s="44" t="s">
        <v>1053</v>
      </c>
      <c r="B415" s="45"/>
      <c r="C415" s="57" t="s">
        <v>240</v>
      </c>
      <c r="D415" s="52">
        <v>5</v>
      </c>
      <c r="E415" s="47" t="s">
        <v>3</v>
      </c>
      <c r="F415" s="52">
        <v>0</v>
      </c>
      <c r="G415" s="52">
        <v>2016</v>
      </c>
      <c r="H415" s="52">
        <v>2019</v>
      </c>
      <c r="I415" s="47" t="s">
        <v>48</v>
      </c>
      <c r="J415" s="47">
        <v>0</v>
      </c>
      <c r="K415" s="51" t="s">
        <v>499</v>
      </c>
      <c r="L415" s="51"/>
    </row>
    <row r="416" spans="1:12" ht="45">
      <c r="A416" s="44" t="s">
        <v>1054</v>
      </c>
      <c r="B416" s="45"/>
      <c r="C416" s="57" t="s">
        <v>241</v>
      </c>
      <c r="D416" s="52">
        <v>5</v>
      </c>
      <c r="E416" s="47" t="s">
        <v>3</v>
      </c>
      <c r="F416" s="52">
        <v>0</v>
      </c>
      <c r="G416" s="52">
        <v>2016</v>
      </c>
      <c r="H416" s="52">
        <v>2019</v>
      </c>
      <c r="I416" s="47" t="s">
        <v>48</v>
      </c>
      <c r="J416" s="47">
        <v>0</v>
      </c>
      <c r="K416" s="51" t="s">
        <v>500</v>
      </c>
      <c r="L416" s="51"/>
    </row>
    <row r="417" spans="1:12" ht="45">
      <c r="A417" s="44" t="s">
        <v>1055</v>
      </c>
      <c r="B417" s="45"/>
      <c r="C417" s="57" t="s">
        <v>10</v>
      </c>
      <c r="D417" s="52">
        <v>5</v>
      </c>
      <c r="E417" s="47" t="s">
        <v>3</v>
      </c>
      <c r="F417" s="52">
        <v>0</v>
      </c>
      <c r="G417" s="52">
        <v>2016</v>
      </c>
      <c r="H417" s="52">
        <v>2019</v>
      </c>
      <c r="I417" s="47" t="s">
        <v>48</v>
      </c>
      <c r="J417" s="47">
        <v>0</v>
      </c>
      <c r="K417" s="51" t="s">
        <v>501</v>
      </c>
      <c r="L417" s="51"/>
    </row>
    <row r="418" spans="1:12" ht="45">
      <c r="A418" s="44" t="s">
        <v>720</v>
      </c>
      <c r="B418" s="45"/>
      <c r="C418" s="57" t="s">
        <v>242</v>
      </c>
      <c r="D418" s="51"/>
      <c r="E418" s="47" t="s">
        <v>2</v>
      </c>
      <c r="F418" s="51"/>
      <c r="G418" s="51"/>
      <c r="H418" s="51"/>
      <c r="I418" s="47" t="s">
        <v>2</v>
      </c>
      <c r="J418" s="47"/>
      <c r="K418" s="51"/>
      <c r="L418" s="51"/>
    </row>
    <row r="419" spans="1:12" ht="30">
      <c r="A419" s="44" t="s">
        <v>1281</v>
      </c>
      <c r="B419" s="45"/>
      <c r="C419" s="57" t="s">
        <v>243</v>
      </c>
      <c r="D419" s="52"/>
      <c r="E419" s="47"/>
      <c r="F419" s="52"/>
      <c r="G419" s="52"/>
      <c r="H419" s="52"/>
      <c r="I419" s="47"/>
      <c r="J419" s="47"/>
      <c r="K419" s="51"/>
      <c r="L419" s="51"/>
    </row>
    <row r="420" spans="1:12" ht="45">
      <c r="A420" s="44" t="s">
        <v>1056</v>
      </c>
      <c r="B420" s="46" t="s">
        <v>405</v>
      </c>
      <c r="C420" s="59" t="s">
        <v>1280</v>
      </c>
      <c r="D420" s="52">
        <v>5</v>
      </c>
      <c r="E420" s="47" t="s">
        <v>3</v>
      </c>
      <c r="F420" s="52">
        <v>0</v>
      </c>
      <c r="G420" s="52">
        <v>2016</v>
      </c>
      <c r="H420" s="52">
        <v>2023</v>
      </c>
      <c r="I420" s="47" t="s">
        <v>48</v>
      </c>
      <c r="J420" s="47">
        <v>0</v>
      </c>
      <c r="K420" s="51" t="s">
        <v>502</v>
      </c>
      <c r="L420" s="51"/>
    </row>
    <row r="421" spans="1:12" ht="45">
      <c r="A421" s="44" t="s">
        <v>1056</v>
      </c>
      <c r="B421" s="46" t="s">
        <v>405</v>
      </c>
      <c r="C421" s="59" t="s">
        <v>13</v>
      </c>
      <c r="D421" s="52">
        <v>5</v>
      </c>
      <c r="E421" s="47" t="s">
        <v>3</v>
      </c>
      <c r="F421" s="52">
        <v>5</v>
      </c>
      <c r="G421" s="52"/>
      <c r="H421" s="52"/>
      <c r="I421" s="47" t="s">
        <v>48</v>
      </c>
      <c r="J421" s="47">
        <v>0</v>
      </c>
      <c r="K421" s="51"/>
      <c r="L421" s="51"/>
    </row>
    <row r="422" spans="1:12" ht="45">
      <c r="A422" s="44" t="s">
        <v>1057</v>
      </c>
      <c r="B422" s="45"/>
      <c r="C422" s="57" t="s">
        <v>10</v>
      </c>
      <c r="D422" s="52">
        <v>5</v>
      </c>
      <c r="E422" s="47" t="s">
        <v>3</v>
      </c>
      <c r="F422" s="52">
        <v>0</v>
      </c>
      <c r="G422" s="52">
        <v>2016</v>
      </c>
      <c r="H422" s="52">
        <v>2023</v>
      </c>
      <c r="I422" s="47" t="s">
        <v>48</v>
      </c>
      <c r="J422" s="47">
        <v>0</v>
      </c>
      <c r="K422" s="51" t="s">
        <v>503</v>
      </c>
      <c r="L422" s="51"/>
    </row>
    <row r="423" spans="1:12">
      <c r="A423" s="44" t="s">
        <v>721</v>
      </c>
      <c r="B423" s="45"/>
      <c r="C423" s="57" t="s">
        <v>11</v>
      </c>
      <c r="D423" s="51"/>
      <c r="E423" s="47" t="s">
        <v>2</v>
      </c>
      <c r="F423" s="51"/>
      <c r="G423" s="51"/>
      <c r="H423" s="51"/>
      <c r="I423" s="47" t="s">
        <v>2</v>
      </c>
      <c r="J423" s="47"/>
      <c r="K423" s="51"/>
      <c r="L423" s="51"/>
    </row>
    <row r="424" spans="1:12" ht="45">
      <c r="A424" s="44" t="s">
        <v>1058</v>
      </c>
      <c r="B424" s="45"/>
      <c r="C424" s="57" t="s">
        <v>243</v>
      </c>
      <c r="D424" s="52">
        <v>5</v>
      </c>
      <c r="E424" s="47" t="s">
        <v>3</v>
      </c>
      <c r="F424" s="52">
        <v>0</v>
      </c>
      <c r="G424" s="52">
        <v>2016</v>
      </c>
      <c r="H424" s="52">
        <v>2019</v>
      </c>
      <c r="I424" s="47" t="s">
        <v>48</v>
      </c>
      <c r="J424" s="47">
        <v>0</v>
      </c>
      <c r="K424" s="51" t="s">
        <v>504</v>
      </c>
      <c r="L424" s="51"/>
    </row>
    <row r="425" spans="1:12" ht="45">
      <c r="A425" s="44" t="s">
        <v>1059</v>
      </c>
      <c r="B425" s="45"/>
      <c r="C425" s="57" t="s">
        <v>244</v>
      </c>
      <c r="D425" s="52">
        <v>5</v>
      </c>
      <c r="E425" s="47" t="s">
        <v>3</v>
      </c>
      <c r="F425" s="52">
        <v>0</v>
      </c>
      <c r="G425" s="52">
        <v>2016</v>
      </c>
      <c r="H425" s="52">
        <v>2019</v>
      </c>
      <c r="I425" s="47" t="s">
        <v>48</v>
      </c>
      <c r="J425" s="47">
        <v>0</v>
      </c>
      <c r="K425" s="51" t="s">
        <v>505</v>
      </c>
      <c r="L425" s="51"/>
    </row>
    <row r="426" spans="1:12" ht="45">
      <c r="A426" s="44" t="s">
        <v>1060</v>
      </c>
      <c r="B426" s="45"/>
      <c r="C426" s="57" t="s">
        <v>10</v>
      </c>
      <c r="D426" s="52">
        <v>5</v>
      </c>
      <c r="E426" s="47" t="s">
        <v>3</v>
      </c>
      <c r="F426" s="52">
        <v>0</v>
      </c>
      <c r="G426" s="52">
        <v>2016</v>
      </c>
      <c r="H426" s="52">
        <v>2019</v>
      </c>
      <c r="I426" s="47" t="s">
        <v>48</v>
      </c>
      <c r="J426" s="47">
        <v>0</v>
      </c>
      <c r="K426" s="51" t="s">
        <v>506</v>
      </c>
      <c r="L426" s="51"/>
    </row>
    <row r="427" spans="1:12" ht="75">
      <c r="A427" s="44" t="s">
        <v>663</v>
      </c>
      <c r="B427" s="45"/>
      <c r="C427" s="57" t="s">
        <v>245</v>
      </c>
      <c r="D427" s="51"/>
      <c r="E427" s="47" t="s">
        <v>2</v>
      </c>
      <c r="F427" s="51"/>
      <c r="G427" s="51"/>
      <c r="H427" s="51"/>
      <c r="I427" s="47" t="s">
        <v>2</v>
      </c>
      <c r="J427" s="47"/>
      <c r="K427" s="51"/>
      <c r="L427" s="51"/>
    </row>
    <row r="428" spans="1:12">
      <c r="A428" s="44" t="s">
        <v>722</v>
      </c>
      <c r="B428" s="45"/>
      <c r="C428" s="57" t="s">
        <v>246</v>
      </c>
      <c r="D428" s="51"/>
      <c r="E428" s="47" t="s">
        <v>2</v>
      </c>
      <c r="F428" s="51"/>
      <c r="G428" s="51"/>
      <c r="H428" s="51"/>
      <c r="I428" s="47" t="s">
        <v>2</v>
      </c>
      <c r="J428" s="47"/>
      <c r="K428" s="51"/>
      <c r="L428" s="51"/>
    </row>
    <row r="429" spans="1:12">
      <c r="A429" s="44" t="s">
        <v>776</v>
      </c>
      <c r="B429" s="45"/>
      <c r="C429" s="57" t="s">
        <v>10</v>
      </c>
      <c r="D429" s="51"/>
      <c r="E429" s="47" t="s">
        <v>2</v>
      </c>
      <c r="F429" s="51"/>
      <c r="G429" s="51"/>
      <c r="H429" s="51"/>
      <c r="I429" s="47" t="s">
        <v>2</v>
      </c>
      <c r="J429" s="47"/>
      <c r="K429" s="51"/>
      <c r="L429" s="51"/>
    </row>
    <row r="430" spans="1:12" ht="30">
      <c r="A430" s="44" t="s">
        <v>1061</v>
      </c>
      <c r="B430" s="45"/>
      <c r="C430" s="57" t="s">
        <v>247</v>
      </c>
      <c r="D430" s="52">
        <v>0</v>
      </c>
      <c r="E430" s="47" t="s">
        <v>3</v>
      </c>
      <c r="F430" s="52">
        <v>0</v>
      </c>
      <c r="G430" s="52">
        <v>2016</v>
      </c>
      <c r="H430" s="52">
        <v>2016</v>
      </c>
      <c r="I430" s="47" t="s">
        <v>28</v>
      </c>
      <c r="J430" s="47">
        <v>0</v>
      </c>
      <c r="K430" s="51" t="s">
        <v>507</v>
      </c>
      <c r="L430" s="51"/>
    </row>
    <row r="431" spans="1:12" ht="30">
      <c r="A431" s="44" t="s">
        <v>1062</v>
      </c>
      <c r="B431" s="45"/>
      <c r="C431" s="57" t="s">
        <v>13</v>
      </c>
      <c r="D431" s="52">
        <v>10</v>
      </c>
      <c r="E431" s="47" t="s">
        <v>3</v>
      </c>
      <c r="F431" s="52">
        <v>0</v>
      </c>
      <c r="G431" s="52">
        <v>2016</v>
      </c>
      <c r="H431" s="52">
        <v>2019</v>
      </c>
      <c r="I431" s="47" t="s">
        <v>28</v>
      </c>
      <c r="J431" s="47">
        <v>0</v>
      </c>
      <c r="K431" s="51" t="s">
        <v>507</v>
      </c>
      <c r="L431" s="51"/>
    </row>
    <row r="432" spans="1:12" ht="60">
      <c r="A432" s="44" t="s">
        <v>723</v>
      </c>
      <c r="B432" s="45"/>
      <c r="C432" s="57" t="s">
        <v>248</v>
      </c>
      <c r="D432" s="51"/>
      <c r="E432" s="47" t="s">
        <v>2</v>
      </c>
      <c r="F432" s="51"/>
      <c r="G432" s="51"/>
      <c r="H432" s="51"/>
      <c r="I432" s="47" t="s">
        <v>2</v>
      </c>
      <c r="J432" s="47"/>
      <c r="K432" s="51"/>
      <c r="L432" s="51"/>
    </row>
    <row r="433" spans="1:12" ht="30">
      <c r="A433" s="44" t="s">
        <v>777</v>
      </c>
      <c r="B433" s="45"/>
      <c r="C433" s="57" t="s">
        <v>249</v>
      </c>
      <c r="D433" s="51"/>
      <c r="E433" s="47" t="s">
        <v>2</v>
      </c>
      <c r="F433" s="51"/>
      <c r="G433" s="51"/>
      <c r="H433" s="51"/>
      <c r="I433" s="47" t="s">
        <v>2</v>
      </c>
      <c r="J433" s="47"/>
      <c r="K433" s="51"/>
      <c r="L433" s="51"/>
    </row>
    <row r="434" spans="1:12">
      <c r="A434" s="44" t="s">
        <v>830</v>
      </c>
      <c r="B434" s="45"/>
      <c r="C434" s="57" t="s">
        <v>250</v>
      </c>
      <c r="D434" s="51"/>
      <c r="E434" s="47" t="s">
        <v>2</v>
      </c>
      <c r="F434" s="51"/>
      <c r="G434" s="51"/>
      <c r="H434" s="51"/>
      <c r="I434" s="47" t="s">
        <v>2</v>
      </c>
      <c r="J434" s="47"/>
      <c r="K434" s="51"/>
      <c r="L434" s="51"/>
    </row>
    <row r="435" spans="1:12" ht="45">
      <c r="A435" s="44" t="s">
        <v>1063</v>
      </c>
      <c r="B435" s="45"/>
      <c r="C435" s="57" t="s">
        <v>251</v>
      </c>
      <c r="D435" s="52">
        <v>0</v>
      </c>
      <c r="E435" s="47" t="s">
        <v>3</v>
      </c>
      <c r="F435" s="52">
        <v>0</v>
      </c>
      <c r="G435" s="52">
        <v>2016</v>
      </c>
      <c r="H435" s="52">
        <v>2016</v>
      </c>
      <c r="I435" s="47" t="s">
        <v>23</v>
      </c>
      <c r="J435" s="47">
        <v>0</v>
      </c>
      <c r="K435" s="51" t="s">
        <v>508</v>
      </c>
      <c r="L435" s="51"/>
    </row>
    <row r="436" spans="1:12" ht="30">
      <c r="A436" s="44" t="s">
        <v>1064</v>
      </c>
      <c r="B436" s="45"/>
      <c r="C436" s="57" t="s">
        <v>7</v>
      </c>
      <c r="D436" s="52">
        <v>10</v>
      </c>
      <c r="E436" s="47" t="s">
        <v>3</v>
      </c>
      <c r="F436" s="52">
        <v>0</v>
      </c>
      <c r="G436" s="52">
        <v>2016</v>
      </c>
      <c r="H436" s="52">
        <v>2023</v>
      </c>
      <c r="I436" s="47" t="s">
        <v>28</v>
      </c>
      <c r="J436" s="47">
        <v>0</v>
      </c>
      <c r="K436" s="51" t="s">
        <v>508</v>
      </c>
      <c r="L436" s="51"/>
    </row>
    <row r="437" spans="1:12" ht="45">
      <c r="A437" s="44" t="s">
        <v>1065</v>
      </c>
      <c r="B437" s="45"/>
      <c r="C437" s="57" t="s">
        <v>13</v>
      </c>
      <c r="D437" s="52">
        <v>0</v>
      </c>
      <c r="E437" s="47" t="s">
        <v>3</v>
      </c>
      <c r="F437" s="52">
        <v>0</v>
      </c>
      <c r="G437" s="52">
        <v>2016</v>
      </c>
      <c r="H437" s="52">
        <v>2016</v>
      </c>
      <c r="I437" s="47" t="s">
        <v>23</v>
      </c>
      <c r="J437" s="47">
        <v>0</v>
      </c>
      <c r="K437" s="51" t="s">
        <v>508</v>
      </c>
      <c r="L437" s="51"/>
    </row>
    <row r="438" spans="1:12" ht="30">
      <c r="A438" s="44" t="s">
        <v>664</v>
      </c>
      <c r="B438" s="45"/>
      <c r="C438" s="57" t="s">
        <v>252</v>
      </c>
      <c r="D438" s="51"/>
      <c r="E438" s="47" t="s">
        <v>2</v>
      </c>
      <c r="F438" s="51"/>
      <c r="G438" s="51"/>
      <c r="H438" s="51"/>
      <c r="I438" s="47" t="s">
        <v>2</v>
      </c>
      <c r="J438" s="47"/>
      <c r="K438" s="51"/>
      <c r="L438" s="51"/>
    </row>
    <row r="439" spans="1:12" ht="30">
      <c r="A439" s="44" t="s">
        <v>778</v>
      </c>
      <c r="B439" s="45"/>
      <c r="C439" s="57" t="s">
        <v>253</v>
      </c>
      <c r="D439" s="51"/>
      <c r="E439" s="47" t="s">
        <v>2</v>
      </c>
      <c r="F439" s="51"/>
      <c r="G439" s="51"/>
      <c r="H439" s="51"/>
      <c r="I439" s="47" t="s">
        <v>2</v>
      </c>
      <c r="J439" s="47"/>
      <c r="K439" s="51"/>
      <c r="L439" s="51"/>
    </row>
    <row r="440" spans="1:12" ht="45">
      <c r="A440" s="44" t="s">
        <v>1066</v>
      </c>
      <c r="B440" s="45"/>
      <c r="C440" s="57" t="s">
        <v>43</v>
      </c>
      <c r="D440" s="52">
        <v>0</v>
      </c>
      <c r="E440" s="47" t="s">
        <v>3</v>
      </c>
      <c r="F440" s="52">
        <v>0</v>
      </c>
      <c r="G440" s="52">
        <v>2016</v>
      </c>
      <c r="H440" s="52">
        <v>2016</v>
      </c>
      <c r="I440" s="47" t="s">
        <v>23</v>
      </c>
      <c r="J440" s="47">
        <v>0</v>
      </c>
      <c r="K440" s="51" t="s">
        <v>509</v>
      </c>
      <c r="L440" s="51"/>
    </row>
    <row r="441" spans="1:12">
      <c r="A441" s="44" t="s">
        <v>1067</v>
      </c>
      <c r="B441" s="45"/>
      <c r="C441" s="57" t="s">
        <v>12</v>
      </c>
      <c r="D441" s="51"/>
      <c r="E441" s="47" t="s">
        <v>2</v>
      </c>
      <c r="F441" s="51"/>
      <c r="G441" s="51"/>
      <c r="H441" s="51"/>
      <c r="I441" s="47" t="s">
        <v>2</v>
      </c>
      <c r="J441" s="47"/>
      <c r="K441" s="51"/>
      <c r="L441" s="51"/>
    </row>
    <row r="442" spans="1:12">
      <c r="A442" s="44" t="s">
        <v>1067</v>
      </c>
      <c r="B442" s="45"/>
      <c r="C442" s="57" t="s">
        <v>254</v>
      </c>
      <c r="D442" s="51"/>
      <c r="E442" s="47" t="s">
        <v>2</v>
      </c>
      <c r="F442" s="51"/>
      <c r="G442" s="51"/>
      <c r="H442" s="51"/>
      <c r="I442" s="47" t="s">
        <v>2</v>
      </c>
      <c r="J442" s="47"/>
      <c r="K442" s="51"/>
      <c r="L442" s="51"/>
    </row>
    <row r="443" spans="1:12" ht="45">
      <c r="A443" s="44" t="s">
        <v>1068</v>
      </c>
      <c r="B443" s="45"/>
      <c r="C443" s="57" t="s">
        <v>255</v>
      </c>
      <c r="D443" s="52">
        <v>0</v>
      </c>
      <c r="E443" s="47" t="s">
        <v>3</v>
      </c>
      <c r="F443" s="52">
        <v>0</v>
      </c>
      <c r="G443" s="52">
        <v>2016</v>
      </c>
      <c r="H443" s="52">
        <v>2016</v>
      </c>
      <c r="I443" s="47" t="s">
        <v>23</v>
      </c>
      <c r="J443" s="47">
        <v>0</v>
      </c>
      <c r="K443" s="51" t="s">
        <v>509</v>
      </c>
      <c r="L443" s="51"/>
    </row>
    <row r="444" spans="1:12" ht="45">
      <c r="A444" s="44" t="s">
        <v>1069</v>
      </c>
      <c r="B444" s="45"/>
      <c r="C444" s="57" t="s">
        <v>256</v>
      </c>
      <c r="D444" s="52">
        <v>0</v>
      </c>
      <c r="E444" s="47" t="s">
        <v>3</v>
      </c>
      <c r="F444" s="52">
        <v>0</v>
      </c>
      <c r="G444" s="52">
        <v>2016</v>
      </c>
      <c r="H444" s="52">
        <v>2016</v>
      </c>
      <c r="I444" s="47" t="s">
        <v>28</v>
      </c>
      <c r="J444" s="47">
        <v>0</v>
      </c>
      <c r="K444" s="51" t="s">
        <v>509</v>
      </c>
      <c r="L444" s="51"/>
    </row>
    <row r="445" spans="1:12" ht="30">
      <c r="A445" s="44" t="s">
        <v>831</v>
      </c>
      <c r="B445" s="45"/>
      <c r="C445" s="57" t="s">
        <v>257</v>
      </c>
      <c r="D445" s="51"/>
      <c r="E445" s="47" t="s">
        <v>2</v>
      </c>
      <c r="F445" s="51"/>
      <c r="G445" s="51"/>
      <c r="H445" s="51"/>
      <c r="I445" s="47" t="s">
        <v>2</v>
      </c>
      <c r="J445" s="47"/>
      <c r="K445" s="51"/>
      <c r="L445" s="51"/>
    </row>
    <row r="446" spans="1:12" ht="30">
      <c r="A446" s="44" t="s">
        <v>1070</v>
      </c>
      <c r="B446" s="45"/>
      <c r="C446" s="57" t="s">
        <v>258</v>
      </c>
      <c r="D446" s="52">
        <v>0</v>
      </c>
      <c r="E446" s="47" t="s">
        <v>3</v>
      </c>
      <c r="F446" s="52">
        <v>0</v>
      </c>
      <c r="G446" s="52">
        <v>2016</v>
      </c>
      <c r="H446" s="52">
        <v>2016</v>
      </c>
      <c r="I446" s="47" t="s">
        <v>28</v>
      </c>
      <c r="J446" s="47">
        <v>0</v>
      </c>
      <c r="K446" s="51" t="s">
        <v>509</v>
      </c>
      <c r="L446" s="51"/>
    </row>
    <row r="447" spans="1:12" ht="30">
      <c r="A447" s="44" t="s">
        <v>1071</v>
      </c>
      <c r="B447" s="45"/>
      <c r="C447" s="57" t="s">
        <v>8</v>
      </c>
      <c r="D447" s="52">
        <v>0</v>
      </c>
      <c r="E447" s="47" t="s">
        <v>3</v>
      </c>
      <c r="F447" s="52">
        <v>0</v>
      </c>
      <c r="G447" s="52">
        <v>2016</v>
      </c>
      <c r="H447" s="52">
        <v>2016</v>
      </c>
      <c r="I447" s="47" t="s">
        <v>28</v>
      </c>
      <c r="J447" s="47">
        <v>0</v>
      </c>
      <c r="K447" s="51" t="s">
        <v>509</v>
      </c>
      <c r="L447" s="51"/>
    </row>
    <row r="448" spans="1:12" ht="30">
      <c r="A448" s="44" t="s">
        <v>1072</v>
      </c>
      <c r="B448" s="45"/>
      <c r="C448" s="57" t="s">
        <v>259</v>
      </c>
      <c r="D448" s="52">
        <v>0</v>
      </c>
      <c r="E448" s="47" t="s">
        <v>3</v>
      </c>
      <c r="F448" s="52">
        <v>0</v>
      </c>
      <c r="G448" s="52">
        <v>2016</v>
      </c>
      <c r="H448" s="52">
        <v>2016</v>
      </c>
      <c r="I448" s="47" t="s">
        <v>28</v>
      </c>
      <c r="J448" s="47">
        <v>0</v>
      </c>
      <c r="K448" s="51" t="s">
        <v>509</v>
      </c>
      <c r="L448" s="51"/>
    </row>
    <row r="449" spans="1:12" ht="30">
      <c r="A449" s="44" t="s">
        <v>1073</v>
      </c>
      <c r="B449" s="45"/>
      <c r="C449" s="57" t="s">
        <v>7</v>
      </c>
      <c r="D449" s="52">
        <v>0</v>
      </c>
      <c r="E449" s="47" t="s">
        <v>3</v>
      </c>
      <c r="F449" s="52">
        <v>0</v>
      </c>
      <c r="G449" s="52">
        <v>2016</v>
      </c>
      <c r="H449" s="52">
        <v>2016</v>
      </c>
      <c r="I449" s="47" t="s">
        <v>28</v>
      </c>
      <c r="J449" s="47">
        <v>0</v>
      </c>
      <c r="K449" s="51" t="s">
        <v>509</v>
      </c>
      <c r="L449" s="51"/>
    </row>
    <row r="450" spans="1:12" ht="30">
      <c r="A450" s="44" t="s">
        <v>1074</v>
      </c>
      <c r="B450" s="45"/>
      <c r="C450" s="57" t="s">
        <v>260</v>
      </c>
      <c r="D450" s="52">
        <v>0</v>
      </c>
      <c r="E450" s="47" t="s">
        <v>3</v>
      </c>
      <c r="F450" s="52">
        <v>0</v>
      </c>
      <c r="G450" s="52">
        <v>2016</v>
      </c>
      <c r="H450" s="52">
        <v>2016</v>
      </c>
      <c r="I450" s="47" t="s">
        <v>28</v>
      </c>
      <c r="J450" s="47">
        <v>0</v>
      </c>
      <c r="K450" s="51" t="s">
        <v>509</v>
      </c>
      <c r="L450" s="51"/>
    </row>
    <row r="451" spans="1:12" ht="30">
      <c r="A451" s="44" t="s">
        <v>1075</v>
      </c>
      <c r="B451" s="45"/>
      <c r="C451" s="57" t="s">
        <v>13</v>
      </c>
      <c r="D451" s="52">
        <v>0</v>
      </c>
      <c r="E451" s="47" t="s">
        <v>3</v>
      </c>
      <c r="F451" s="52">
        <v>0</v>
      </c>
      <c r="G451" s="52">
        <v>2016</v>
      </c>
      <c r="H451" s="52">
        <v>2016</v>
      </c>
      <c r="I451" s="47" t="s">
        <v>28</v>
      </c>
      <c r="J451" s="47">
        <v>0</v>
      </c>
      <c r="K451" s="51" t="s">
        <v>509</v>
      </c>
      <c r="L451" s="51"/>
    </row>
    <row r="452" spans="1:12">
      <c r="A452" s="44" t="s">
        <v>779</v>
      </c>
      <c r="B452" s="45"/>
      <c r="C452" s="57" t="s">
        <v>5</v>
      </c>
      <c r="D452" s="51"/>
      <c r="E452" s="47" t="s">
        <v>2</v>
      </c>
      <c r="F452" s="51"/>
      <c r="G452" s="51"/>
      <c r="H452" s="51"/>
      <c r="I452" s="47" t="s">
        <v>2</v>
      </c>
      <c r="J452" s="47"/>
      <c r="K452" s="51"/>
      <c r="L452" s="51"/>
    </row>
    <row r="453" spans="1:12" ht="135">
      <c r="A453" s="44" t="s">
        <v>1076</v>
      </c>
      <c r="B453" s="45" t="s">
        <v>405</v>
      </c>
      <c r="C453" s="58" t="s">
        <v>1282</v>
      </c>
      <c r="D453" s="52">
        <v>0</v>
      </c>
      <c r="E453" s="47" t="s">
        <v>3</v>
      </c>
      <c r="F453" s="52">
        <v>0</v>
      </c>
      <c r="G453" s="52">
        <v>2016</v>
      </c>
      <c r="H453" s="52">
        <v>2016</v>
      </c>
      <c r="I453" s="47" t="s">
        <v>184</v>
      </c>
      <c r="J453" s="47">
        <v>0</v>
      </c>
      <c r="K453" s="51"/>
      <c r="L453" s="51">
        <v>193</v>
      </c>
    </row>
    <row r="454" spans="1:12" ht="75">
      <c r="A454" s="44" t="s">
        <v>1076</v>
      </c>
      <c r="B454" s="46" t="s">
        <v>405</v>
      </c>
      <c r="C454" s="59" t="s">
        <v>1341</v>
      </c>
      <c r="D454" s="52">
        <v>0</v>
      </c>
      <c r="E454" s="47" t="s">
        <v>3</v>
      </c>
      <c r="F454" s="52">
        <v>0</v>
      </c>
      <c r="G454" s="52"/>
      <c r="H454" s="52"/>
      <c r="I454" s="47" t="s">
        <v>184</v>
      </c>
      <c r="J454" s="47">
        <v>0</v>
      </c>
      <c r="K454" s="51"/>
      <c r="L454" s="51"/>
    </row>
    <row r="455" spans="1:12" ht="75">
      <c r="A455" s="44" t="s">
        <v>1077</v>
      </c>
      <c r="B455" s="45"/>
      <c r="C455" s="57" t="s">
        <v>261</v>
      </c>
      <c r="D455" s="52">
        <v>0</v>
      </c>
      <c r="E455" s="47" t="s">
        <v>3</v>
      </c>
      <c r="F455" s="52">
        <v>0</v>
      </c>
      <c r="G455" s="52">
        <v>2016</v>
      </c>
      <c r="H455" s="52">
        <v>2016</v>
      </c>
      <c r="I455" s="47" t="s">
        <v>26</v>
      </c>
      <c r="J455" s="47">
        <v>0</v>
      </c>
      <c r="K455" s="51" t="s">
        <v>510</v>
      </c>
      <c r="L455" s="51"/>
    </row>
    <row r="456" spans="1:12" ht="75">
      <c r="A456" s="44" t="s">
        <v>1078</v>
      </c>
      <c r="B456" s="45"/>
      <c r="C456" s="57" t="s">
        <v>10</v>
      </c>
      <c r="D456" s="52">
        <v>0</v>
      </c>
      <c r="E456" s="47" t="s">
        <v>3</v>
      </c>
      <c r="F456" s="52">
        <v>0</v>
      </c>
      <c r="G456" s="52">
        <v>2016</v>
      </c>
      <c r="H456" s="52">
        <v>2016</v>
      </c>
      <c r="I456" s="47" t="s">
        <v>184</v>
      </c>
      <c r="J456" s="47">
        <v>0</v>
      </c>
      <c r="K456" s="51" t="s">
        <v>510</v>
      </c>
      <c r="L456" s="51"/>
    </row>
    <row r="457" spans="1:12" ht="60">
      <c r="A457" s="44" t="s">
        <v>665</v>
      </c>
      <c r="B457" s="45"/>
      <c r="C457" s="57" t="s">
        <v>262</v>
      </c>
      <c r="D457" s="51"/>
      <c r="E457" s="47" t="s">
        <v>2</v>
      </c>
      <c r="F457" s="51"/>
      <c r="G457" s="51"/>
      <c r="H457" s="51"/>
      <c r="I457" s="47" t="s">
        <v>2</v>
      </c>
      <c r="J457" s="47"/>
      <c r="K457" s="51"/>
      <c r="L457" s="51"/>
    </row>
    <row r="458" spans="1:12">
      <c r="A458" s="44" t="s">
        <v>780</v>
      </c>
      <c r="B458" s="45"/>
      <c r="C458" s="57" t="s">
        <v>263</v>
      </c>
      <c r="D458" s="51"/>
      <c r="E458" s="47" t="s">
        <v>2</v>
      </c>
      <c r="F458" s="51"/>
      <c r="G458" s="51"/>
      <c r="H458" s="51"/>
      <c r="I458" s="47" t="s">
        <v>2</v>
      </c>
      <c r="J458" s="47"/>
      <c r="K458" s="51"/>
      <c r="L458" s="51"/>
    </row>
    <row r="459" spans="1:12" ht="30">
      <c r="A459" s="44" t="s">
        <v>1079</v>
      </c>
      <c r="B459" s="46" t="s">
        <v>405</v>
      </c>
      <c r="C459" s="59" t="s">
        <v>1283</v>
      </c>
      <c r="D459" s="52">
        <v>10</v>
      </c>
      <c r="E459" s="47" t="s">
        <v>3</v>
      </c>
      <c r="F459" s="52">
        <v>10</v>
      </c>
      <c r="G459" s="52"/>
      <c r="H459" s="52"/>
      <c r="I459" s="47" t="s">
        <v>28</v>
      </c>
      <c r="J459" s="47">
        <v>0</v>
      </c>
      <c r="K459" s="51"/>
      <c r="L459" s="51"/>
    </row>
    <row r="460" spans="1:12" ht="45">
      <c r="A460" s="44" t="s">
        <v>1080</v>
      </c>
      <c r="B460" s="45"/>
      <c r="C460" s="57" t="s">
        <v>43</v>
      </c>
      <c r="D460" s="52">
        <v>0</v>
      </c>
      <c r="E460" s="47" t="s">
        <v>3</v>
      </c>
      <c r="F460" s="52">
        <v>0</v>
      </c>
      <c r="G460" s="52">
        <v>2016</v>
      </c>
      <c r="H460" s="52">
        <v>2016</v>
      </c>
      <c r="I460" s="47" t="s">
        <v>23</v>
      </c>
      <c r="J460" s="47">
        <v>0</v>
      </c>
      <c r="K460" s="51" t="s">
        <v>511</v>
      </c>
      <c r="L460" s="51"/>
    </row>
    <row r="461" spans="1:12" ht="45">
      <c r="A461" s="44" t="s">
        <v>1081</v>
      </c>
      <c r="B461" s="45"/>
      <c r="C461" s="57" t="s">
        <v>264</v>
      </c>
      <c r="D461" s="52">
        <v>0</v>
      </c>
      <c r="E461" s="47" t="s">
        <v>3</v>
      </c>
      <c r="F461" s="52">
        <v>0</v>
      </c>
      <c r="G461" s="52">
        <v>2016</v>
      </c>
      <c r="H461" s="52">
        <v>2016</v>
      </c>
      <c r="I461" s="47" t="s">
        <v>23</v>
      </c>
      <c r="J461" s="47">
        <v>0</v>
      </c>
      <c r="K461" s="51" t="s">
        <v>511</v>
      </c>
      <c r="L461" s="51"/>
    </row>
    <row r="462" spans="1:12" ht="30">
      <c r="A462" s="44" t="s">
        <v>1082</v>
      </c>
      <c r="B462" s="45"/>
      <c r="C462" s="57" t="s">
        <v>13</v>
      </c>
      <c r="D462" s="52">
        <v>10</v>
      </c>
      <c r="E462" s="47" t="s">
        <v>3</v>
      </c>
      <c r="F462" s="52">
        <v>0</v>
      </c>
      <c r="G462" s="52">
        <v>2016</v>
      </c>
      <c r="H462" s="52">
        <v>2019</v>
      </c>
      <c r="I462" s="47" t="s">
        <v>28</v>
      </c>
      <c r="J462" s="47">
        <v>0</v>
      </c>
      <c r="K462" s="51" t="s">
        <v>511</v>
      </c>
      <c r="L462" s="51"/>
    </row>
    <row r="463" spans="1:12">
      <c r="A463" s="44" t="s">
        <v>1330</v>
      </c>
      <c r="B463" s="45"/>
      <c r="C463" s="57" t="s">
        <v>52</v>
      </c>
      <c r="D463" s="52"/>
      <c r="E463" s="47"/>
      <c r="F463" s="52"/>
      <c r="G463" s="52"/>
      <c r="H463" s="52"/>
      <c r="I463" s="47"/>
      <c r="J463" s="47"/>
      <c r="K463" s="51"/>
      <c r="L463" s="51"/>
    </row>
    <row r="464" spans="1:12" ht="45">
      <c r="A464" s="44" t="s">
        <v>1083</v>
      </c>
      <c r="B464" s="45"/>
      <c r="C464" s="57" t="s">
        <v>10</v>
      </c>
      <c r="D464" s="52">
        <v>0</v>
      </c>
      <c r="E464" s="47" t="s">
        <v>3</v>
      </c>
      <c r="F464" s="52">
        <v>0</v>
      </c>
      <c r="G464" s="52">
        <v>2016</v>
      </c>
      <c r="H464" s="52">
        <v>2016</v>
      </c>
      <c r="I464" s="47" t="s">
        <v>23</v>
      </c>
      <c r="J464" s="47">
        <v>0</v>
      </c>
      <c r="K464" s="51" t="s">
        <v>512</v>
      </c>
      <c r="L464" s="51">
        <v>193</v>
      </c>
    </row>
    <row r="465" spans="1:12" ht="120">
      <c r="A465" s="44" t="s">
        <v>666</v>
      </c>
      <c r="B465" s="45"/>
      <c r="C465" s="57" t="s">
        <v>265</v>
      </c>
      <c r="D465" s="51"/>
      <c r="E465" s="47" t="s">
        <v>2</v>
      </c>
      <c r="F465" s="51"/>
      <c r="G465" s="51"/>
      <c r="H465" s="51"/>
      <c r="I465" s="47" t="s">
        <v>2</v>
      </c>
      <c r="J465" s="47"/>
      <c r="K465" s="51"/>
      <c r="L465" s="51"/>
    </row>
    <row r="466" spans="1:12" ht="45">
      <c r="A466" s="44" t="s">
        <v>1084</v>
      </c>
      <c r="B466" s="45"/>
      <c r="C466" s="57" t="s">
        <v>266</v>
      </c>
      <c r="D466" s="52">
        <v>10</v>
      </c>
      <c r="E466" s="47" t="s">
        <v>3</v>
      </c>
      <c r="F466" s="52">
        <v>0</v>
      </c>
      <c r="G466" s="52">
        <v>2016</v>
      </c>
      <c r="H466" s="52">
        <v>2019</v>
      </c>
      <c r="I466" s="47" t="s">
        <v>55</v>
      </c>
      <c r="J466" s="47">
        <v>0</v>
      </c>
      <c r="K466" s="51" t="s">
        <v>513</v>
      </c>
      <c r="L466" s="51"/>
    </row>
    <row r="467" spans="1:12">
      <c r="A467" s="44" t="s">
        <v>781</v>
      </c>
      <c r="B467" s="45"/>
      <c r="C467" s="57" t="s">
        <v>267</v>
      </c>
      <c r="D467" s="51"/>
      <c r="E467" s="47" t="s">
        <v>2</v>
      </c>
      <c r="F467" s="51"/>
      <c r="G467" s="51"/>
      <c r="H467" s="51"/>
      <c r="I467" s="47" t="s">
        <v>2</v>
      </c>
      <c r="J467" s="47"/>
      <c r="K467" s="51"/>
      <c r="L467" s="51"/>
    </row>
    <row r="468" spans="1:12" ht="60">
      <c r="A468" s="44" t="s">
        <v>1085</v>
      </c>
      <c r="B468" s="45"/>
      <c r="C468" s="57" t="s">
        <v>268</v>
      </c>
      <c r="D468" s="52">
        <v>0</v>
      </c>
      <c r="E468" s="47" t="s">
        <v>3</v>
      </c>
      <c r="F468" s="52">
        <v>0</v>
      </c>
      <c r="G468" s="52">
        <v>2016</v>
      </c>
      <c r="H468" s="52">
        <v>2016</v>
      </c>
      <c r="I468" s="47" t="s">
        <v>50</v>
      </c>
      <c r="J468" s="47">
        <v>0</v>
      </c>
      <c r="K468" s="51" t="s">
        <v>514</v>
      </c>
      <c r="L468" s="51"/>
    </row>
    <row r="469" spans="1:12" ht="60">
      <c r="A469" s="44" t="s">
        <v>1086</v>
      </c>
      <c r="B469" s="45"/>
      <c r="C469" s="57" t="s">
        <v>269</v>
      </c>
      <c r="D469" s="52">
        <v>0</v>
      </c>
      <c r="E469" s="47" t="s">
        <v>3</v>
      </c>
      <c r="F469" s="52">
        <v>0</v>
      </c>
      <c r="G469" s="52">
        <v>2016</v>
      </c>
      <c r="H469" s="52">
        <v>2016</v>
      </c>
      <c r="I469" s="47" t="s">
        <v>50</v>
      </c>
      <c r="J469" s="47">
        <v>0</v>
      </c>
      <c r="K469" s="51" t="s">
        <v>514</v>
      </c>
      <c r="L469" s="51"/>
    </row>
    <row r="470" spans="1:12" ht="60">
      <c r="A470" s="44" t="s">
        <v>1087</v>
      </c>
      <c r="B470" s="45"/>
      <c r="C470" s="57" t="s">
        <v>270</v>
      </c>
      <c r="D470" s="52">
        <v>0</v>
      </c>
      <c r="E470" s="47" t="s">
        <v>3</v>
      </c>
      <c r="F470" s="52">
        <v>0</v>
      </c>
      <c r="G470" s="52">
        <v>2016</v>
      </c>
      <c r="H470" s="52">
        <v>2016</v>
      </c>
      <c r="I470" s="47" t="s">
        <v>50</v>
      </c>
      <c r="J470" s="47">
        <v>0</v>
      </c>
      <c r="K470" s="51" t="s">
        <v>514</v>
      </c>
      <c r="L470" s="51"/>
    </row>
    <row r="471" spans="1:12">
      <c r="A471" s="44" t="s">
        <v>832</v>
      </c>
      <c r="B471" s="45"/>
      <c r="C471" s="57" t="s">
        <v>12</v>
      </c>
      <c r="D471" s="51"/>
      <c r="E471" s="47" t="s">
        <v>2</v>
      </c>
      <c r="F471" s="51"/>
      <c r="G471" s="51"/>
      <c r="H471" s="51"/>
      <c r="I471" s="47" t="s">
        <v>2</v>
      </c>
      <c r="J471" s="47"/>
      <c r="K471" s="51"/>
      <c r="L471" s="51"/>
    </row>
    <row r="472" spans="1:12">
      <c r="A472" s="44" t="s">
        <v>832</v>
      </c>
      <c r="B472" s="45"/>
      <c r="C472" s="57" t="s">
        <v>271</v>
      </c>
      <c r="D472" s="51"/>
      <c r="E472" s="47" t="s">
        <v>2</v>
      </c>
      <c r="F472" s="51"/>
      <c r="G472" s="51"/>
      <c r="H472" s="51"/>
      <c r="I472" s="47" t="s">
        <v>2</v>
      </c>
      <c r="J472" s="47"/>
      <c r="K472" s="51"/>
      <c r="L472" s="51"/>
    </row>
    <row r="473" spans="1:12" ht="45">
      <c r="A473" s="44" t="s">
        <v>1088</v>
      </c>
      <c r="B473" s="45"/>
      <c r="C473" s="57" t="s">
        <v>272</v>
      </c>
      <c r="D473" s="52">
        <v>0</v>
      </c>
      <c r="E473" s="47" t="s">
        <v>3</v>
      </c>
      <c r="F473" s="52">
        <v>0</v>
      </c>
      <c r="G473" s="52">
        <v>2016</v>
      </c>
      <c r="H473" s="52">
        <v>2016</v>
      </c>
      <c r="I473" s="47" t="s">
        <v>70</v>
      </c>
      <c r="J473" s="47">
        <v>0</v>
      </c>
      <c r="K473" s="51" t="s">
        <v>514</v>
      </c>
      <c r="L473" s="51"/>
    </row>
    <row r="474" spans="1:12" ht="45">
      <c r="A474" s="44" t="s">
        <v>1089</v>
      </c>
      <c r="B474" s="45"/>
      <c r="C474" s="57" t="s">
        <v>273</v>
      </c>
      <c r="D474" s="52">
        <v>0</v>
      </c>
      <c r="E474" s="47" t="s">
        <v>3</v>
      </c>
      <c r="F474" s="52">
        <v>0</v>
      </c>
      <c r="G474" s="52">
        <v>2016</v>
      </c>
      <c r="H474" s="52">
        <v>2016</v>
      </c>
      <c r="I474" s="47" t="s">
        <v>70</v>
      </c>
      <c r="J474" s="47">
        <v>0</v>
      </c>
      <c r="K474" s="51" t="s">
        <v>514</v>
      </c>
      <c r="L474" s="51"/>
    </row>
    <row r="475" spans="1:12" ht="45">
      <c r="A475" s="44" t="s">
        <v>1090</v>
      </c>
      <c r="B475" s="45"/>
      <c r="C475" s="57" t="s">
        <v>7</v>
      </c>
      <c r="D475" s="52">
        <v>0</v>
      </c>
      <c r="E475" s="47" t="s">
        <v>3</v>
      </c>
      <c r="F475" s="52">
        <v>0</v>
      </c>
      <c r="G475" s="52">
        <v>2016</v>
      </c>
      <c r="H475" s="52">
        <v>2016</v>
      </c>
      <c r="I475" s="47" t="s">
        <v>70</v>
      </c>
      <c r="J475" s="47">
        <v>0</v>
      </c>
      <c r="K475" s="51" t="s">
        <v>514</v>
      </c>
      <c r="L475" s="51"/>
    </row>
    <row r="476" spans="1:12" ht="45">
      <c r="A476" s="44" t="s">
        <v>1091</v>
      </c>
      <c r="B476" s="45"/>
      <c r="C476" s="57" t="s">
        <v>13</v>
      </c>
      <c r="D476" s="52">
        <v>0</v>
      </c>
      <c r="E476" s="47" t="s">
        <v>3</v>
      </c>
      <c r="F476" s="52">
        <v>0</v>
      </c>
      <c r="G476" s="52">
        <v>2016</v>
      </c>
      <c r="H476" s="52">
        <v>2016</v>
      </c>
      <c r="I476" s="47" t="s">
        <v>70</v>
      </c>
      <c r="J476" s="47">
        <v>0</v>
      </c>
      <c r="K476" s="51" t="s">
        <v>514</v>
      </c>
      <c r="L476" s="51"/>
    </row>
    <row r="477" spans="1:12">
      <c r="A477" s="44" t="s">
        <v>782</v>
      </c>
      <c r="B477" s="45"/>
      <c r="C477" s="57" t="s">
        <v>263</v>
      </c>
      <c r="D477" s="51"/>
      <c r="E477" s="47" t="s">
        <v>2</v>
      </c>
      <c r="F477" s="51"/>
      <c r="G477" s="51"/>
      <c r="H477" s="51"/>
      <c r="I477" s="47" t="s">
        <v>2</v>
      </c>
      <c r="J477" s="47"/>
      <c r="K477" s="51"/>
      <c r="L477" s="51"/>
    </row>
    <row r="478" spans="1:12" ht="60">
      <c r="A478" s="44" t="s">
        <v>1092</v>
      </c>
      <c r="B478" s="46" t="s">
        <v>405</v>
      </c>
      <c r="C478" s="59" t="s">
        <v>516</v>
      </c>
      <c r="D478" s="52">
        <v>0</v>
      </c>
      <c r="E478" s="47" t="s">
        <v>3</v>
      </c>
      <c r="F478" s="52">
        <v>0</v>
      </c>
      <c r="G478" s="52"/>
      <c r="H478" s="52"/>
      <c r="I478" s="47" t="s">
        <v>56</v>
      </c>
      <c r="J478" s="47">
        <v>0</v>
      </c>
      <c r="K478" s="51"/>
      <c r="L478" s="51"/>
    </row>
    <row r="479" spans="1:12" ht="60">
      <c r="A479" s="44" t="s">
        <v>1093</v>
      </c>
      <c r="B479" s="45"/>
      <c r="C479" s="57" t="s">
        <v>274</v>
      </c>
      <c r="D479" s="52">
        <v>0</v>
      </c>
      <c r="E479" s="47" t="s">
        <v>3</v>
      </c>
      <c r="F479" s="52">
        <v>0</v>
      </c>
      <c r="G479" s="52">
        <v>2016</v>
      </c>
      <c r="H479" s="52">
        <v>2016</v>
      </c>
      <c r="I479" s="47" t="s">
        <v>56</v>
      </c>
      <c r="J479" s="47">
        <v>0</v>
      </c>
      <c r="K479" s="51" t="s">
        <v>515</v>
      </c>
      <c r="L479" s="51"/>
    </row>
    <row r="480" spans="1:12" ht="75">
      <c r="A480" s="44" t="s">
        <v>1094</v>
      </c>
      <c r="B480" s="45"/>
      <c r="C480" s="57" t="s">
        <v>275</v>
      </c>
      <c r="D480" s="52">
        <v>0</v>
      </c>
      <c r="E480" s="47" t="s">
        <v>3</v>
      </c>
      <c r="F480" s="52">
        <v>0</v>
      </c>
      <c r="G480" s="52">
        <v>2016</v>
      </c>
      <c r="H480" s="52">
        <v>2016</v>
      </c>
      <c r="I480" s="47" t="s">
        <v>150</v>
      </c>
      <c r="J480" s="47">
        <v>0</v>
      </c>
      <c r="K480" s="51" t="s">
        <v>515</v>
      </c>
      <c r="L480" s="51"/>
    </row>
    <row r="481" spans="1:12" ht="75">
      <c r="A481" s="44" t="s">
        <v>1095</v>
      </c>
      <c r="B481" s="45"/>
      <c r="C481" s="57" t="s">
        <v>276</v>
      </c>
      <c r="D481" s="52">
        <v>0</v>
      </c>
      <c r="E481" s="47" t="s">
        <v>3</v>
      </c>
      <c r="F481" s="52">
        <v>0</v>
      </c>
      <c r="G481" s="52">
        <v>2016</v>
      </c>
      <c r="H481" s="52">
        <v>2016</v>
      </c>
      <c r="I481" s="47" t="s">
        <v>150</v>
      </c>
      <c r="J481" s="47">
        <v>0</v>
      </c>
      <c r="K481" s="51" t="s">
        <v>515</v>
      </c>
      <c r="L481" s="51"/>
    </row>
    <row r="482" spans="1:12" ht="60">
      <c r="A482" s="44" t="s">
        <v>1096</v>
      </c>
      <c r="B482" s="45"/>
      <c r="C482" s="57" t="s">
        <v>10</v>
      </c>
      <c r="D482" s="52">
        <v>0</v>
      </c>
      <c r="E482" s="47" t="s">
        <v>3</v>
      </c>
      <c r="F482" s="52">
        <v>0</v>
      </c>
      <c r="G482" s="52">
        <v>2016</v>
      </c>
      <c r="H482" s="52">
        <v>2016</v>
      </c>
      <c r="I482" s="47" t="s">
        <v>56</v>
      </c>
      <c r="J482" s="47">
        <v>0</v>
      </c>
      <c r="K482" s="51" t="s">
        <v>515</v>
      </c>
      <c r="L482" s="51"/>
    </row>
    <row r="483" spans="1:12" ht="105">
      <c r="A483" s="44" t="s">
        <v>667</v>
      </c>
      <c r="B483" s="45"/>
      <c r="C483" s="57" t="s">
        <v>277</v>
      </c>
      <c r="D483" s="51"/>
      <c r="E483" s="47" t="s">
        <v>2</v>
      </c>
      <c r="F483" s="51"/>
      <c r="G483" s="51"/>
      <c r="H483" s="51"/>
      <c r="I483" s="47" t="s">
        <v>2</v>
      </c>
      <c r="J483" s="47"/>
      <c r="K483" s="51"/>
      <c r="L483" s="51"/>
    </row>
    <row r="484" spans="1:12">
      <c r="A484" s="44" t="s">
        <v>1331</v>
      </c>
      <c r="B484" s="45"/>
      <c r="C484" s="57" t="s">
        <v>278</v>
      </c>
      <c r="D484" s="52"/>
      <c r="E484" s="47"/>
      <c r="F484" s="52"/>
      <c r="G484" s="52"/>
      <c r="H484" s="52"/>
      <c r="I484" s="47"/>
      <c r="J484" s="47"/>
      <c r="K484" s="51"/>
      <c r="L484" s="51"/>
    </row>
    <row r="485" spans="1:12" ht="135">
      <c r="A485" s="44" t="s">
        <v>1097</v>
      </c>
      <c r="B485" s="45" t="s">
        <v>405</v>
      </c>
      <c r="C485" s="58" t="s">
        <v>1339</v>
      </c>
      <c r="D485" s="52">
        <v>5</v>
      </c>
      <c r="E485" s="47" t="s">
        <v>3</v>
      </c>
      <c r="F485" s="52">
        <v>0</v>
      </c>
      <c r="G485" s="52">
        <v>2016</v>
      </c>
      <c r="H485" s="52">
        <v>2019</v>
      </c>
      <c r="I485" s="47" t="s">
        <v>28</v>
      </c>
      <c r="J485" s="47">
        <v>0</v>
      </c>
      <c r="K485" s="51"/>
      <c r="L485" s="51">
        <v>194</v>
      </c>
    </row>
    <row r="486" spans="1:12" ht="30">
      <c r="A486" s="44" t="s">
        <v>1097</v>
      </c>
      <c r="B486" s="45" t="s">
        <v>405</v>
      </c>
      <c r="C486" s="57" t="s">
        <v>10</v>
      </c>
      <c r="D486" s="52">
        <v>5</v>
      </c>
      <c r="E486" s="47" t="s">
        <v>3</v>
      </c>
      <c r="F486" s="52">
        <v>5</v>
      </c>
      <c r="G486" s="52"/>
      <c r="H486" s="52"/>
      <c r="I486" s="47" t="s">
        <v>28</v>
      </c>
      <c r="J486" s="47">
        <v>0</v>
      </c>
      <c r="K486" s="51"/>
      <c r="L486" s="51"/>
    </row>
    <row r="487" spans="1:12" ht="30">
      <c r="A487" s="44" t="s">
        <v>668</v>
      </c>
      <c r="B487" s="45"/>
      <c r="C487" s="57" t="s">
        <v>279</v>
      </c>
      <c r="D487" s="51"/>
      <c r="E487" s="47" t="s">
        <v>2</v>
      </c>
      <c r="F487" s="51"/>
      <c r="G487" s="51"/>
      <c r="H487" s="51"/>
      <c r="I487" s="47" t="s">
        <v>2</v>
      </c>
      <c r="J487" s="47"/>
      <c r="K487" s="51"/>
      <c r="L487" s="51"/>
    </row>
    <row r="488" spans="1:12" ht="45">
      <c r="A488" s="44" t="s">
        <v>1098</v>
      </c>
      <c r="B488" s="45"/>
      <c r="C488" s="57" t="s">
        <v>280</v>
      </c>
      <c r="D488" s="52">
        <v>5</v>
      </c>
      <c r="E488" s="47" t="s">
        <v>3</v>
      </c>
      <c r="F488" s="52">
        <v>0</v>
      </c>
      <c r="G488" s="52">
        <v>2016</v>
      </c>
      <c r="H488" s="52">
        <v>2019</v>
      </c>
      <c r="I488" s="47" t="s">
        <v>28</v>
      </c>
      <c r="J488" s="47">
        <v>0</v>
      </c>
      <c r="K488" s="51" t="s">
        <v>517</v>
      </c>
      <c r="L488" s="51"/>
    </row>
    <row r="489" spans="1:12" ht="45">
      <c r="A489" s="44" t="s">
        <v>669</v>
      </c>
      <c r="B489" s="45"/>
      <c r="C489" s="57" t="s">
        <v>281</v>
      </c>
      <c r="D489" s="51"/>
      <c r="E489" s="47" t="s">
        <v>2</v>
      </c>
      <c r="F489" s="51"/>
      <c r="G489" s="51"/>
      <c r="H489" s="51"/>
      <c r="I489" s="47" t="s">
        <v>2</v>
      </c>
      <c r="J489" s="47"/>
      <c r="K489" s="51"/>
      <c r="L489" s="51"/>
    </row>
    <row r="490" spans="1:12">
      <c r="A490" s="44" t="s">
        <v>724</v>
      </c>
      <c r="B490" s="45"/>
      <c r="C490" s="57" t="s">
        <v>282</v>
      </c>
      <c r="D490" s="51"/>
      <c r="E490" s="47" t="s">
        <v>2</v>
      </c>
      <c r="F490" s="51"/>
      <c r="G490" s="51"/>
      <c r="H490" s="51"/>
      <c r="I490" s="47" t="s">
        <v>2</v>
      </c>
      <c r="J490" s="47"/>
      <c r="K490" s="51"/>
      <c r="L490" s="51"/>
    </row>
    <row r="491" spans="1:12">
      <c r="A491" s="44" t="s">
        <v>1285</v>
      </c>
      <c r="B491" s="45"/>
      <c r="C491" s="57" t="s">
        <v>10</v>
      </c>
      <c r="D491" s="52"/>
      <c r="E491" s="47"/>
      <c r="F491" s="52"/>
      <c r="G491" s="52"/>
      <c r="H491" s="52"/>
      <c r="I491" s="47"/>
      <c r="J491" s="47"/>
      <c r="K491" s="51"/>
      <c r="L491" s="51"/>
    </row>
    <row r="492" spans="1:12" ht="30">
      <c r="A492" s="44" t="s">
        <v>1099</v>
      </c>
      <c r="B492" s="46" t="s">
        <v>405</v>
      </c>
      <c r="C492" s="59" t="s">
        <v>1284</v>
      </c>
      <c r="D492" s="52">
        <v>10</v>
      </c>
      <c r="E492" s="47" t="s">
        <v>3</v>
      </c>
      <c r="F492" s="52">
        <v>0</v>
      </c>
      <c r="G492" s="52">
        <v>2016</v>
      </c>
      <c r="H492" s="52">
        <v>2019</v>
      </c>
      <c r="I492" s="47" t="s">
        <v>28</v>
      </c>
      <c r="J492" s="47">
        <v>0</v>
      </c>
      <c r="K492" s="51" t="s">
        <v>518</v>
      </c>
      <c r="L492" s="51"/>
    </row>
    <row r="493" spans="1:12" ht="30">
      <c r="A493" s="44" t="s">
        <v>1099</v>
      </c>
      <c r="B493" s="46" t="s">
        <v>405</v>
      </c>
      <c r="C493" s="59" t="s">
        <v>13</v>
      </c>
      <c r="D493" s="52">
        <v>10</v>
      </c>
      <c r="E493" s="47" t="s">
        <v>3</v>
      </c>
      <c r="F493" s="52">
        <v>10</v>
      </c>
      <c r="G493" s="52"/>
      <c r="H493" s="52"/>
      <c r="I493" s="47" t="s">
        <v>28</v>
      </c>
      <c r="J493" s="47">
        <v>0</v>
      </c>
      <c r="K493" s="51"/>
      <c r="L493" s="51"/>
    </row>
    <row r="494" spans="1:12">
      <c r="A494" s="44" t="s">
        <v>670</v>
      </c>
      <c r="B494" s="45"/>
      <c r="C494" s="57" t="s">
        <v>283</v>
      </c>
      <c r="D494" s="51"/>
      <c r="E494" s="47" t="s">
        <v>2</v>
      </c>
      <c r="F494" s="51"/>
      <c r="G494" s="51"/>
      <c r="H494" s="51"/>
      <c r="I494" s="47" t="s">
        <v>2</v>
      </c>
      <c r="J494" s="47"/>
      <c r="K494" s="51"/>
      <c r="L494" s="51"/>
    </row>
    <row r="495" spans="1:12">
      <c r="A495" s="44" t="s">
        <v>725</v>
      </c>
      <c r="B495" s="45"/>
      <c r="C495" s="57" t="s">
        <v>284</v>
      </c>
      <c r="D495" s="51"/>
      <c r="E495" s="47" t="s">
        <v>2</v>
      </c>
      <c r="F495" s="51"/>
      <c r="G495" s="51"/>
      <c r="H495" s="51"/>
      <c r="I495" s="47" t="s">
        <v>2</v>
      </c>
      <c r="J495" s="47"/>
      <c r="K495" s="51"/>
      <c r="L495" s="51"/>
    </row>
    <row r="496" spans="1:12" ht="60">
      <c r="A496" s="44" t="s">
        <v>783</v>
      </c>
      <c r="B496" s="45"/>
      <c r="C496" s="57" t="s">
        <v>285</v>
      </c>
      <c r="D496" s="51"/>
      <c r="E496" s="47" t="s">
        <v>2</v>
      </c>
      <c r="F496" s="51"/>
      <c r="G496" s="51"/>
      <c r="H496" s="51"/>
      <c r="I496" s="47" t="s">
        <v>2</v>
      </c>
      <c r="J496" s="47"/>
      <c r="K496" s="51"/>
      <c r="L496" s="51"/>
    </row>
    <row r="497" spans="1:12">
      <c r="A497" s="44" t="s">
        <v>833</v>
      </c>
      <c r="B497" s="45"/>
      <c r="C497" s="57" t="s">
        <v>286</v>
      </c>
      <c r="D497" s="51"/>
      <c r="E497" s="47" t="s">
        <v>2</v>
      </c>
      <c r="F497" s="51"/>
      <c r="G497" s="51"/>
      <c r="H497" s="51"/>
      <c r="I497" s="47" t="s">
        <v>2</v>
      </c>
      <c r="J497" s="47"/>
      <c r="K497" s="51"/>
      <c r="L497" s="51"/>
    </row>
    <row r="498" spans="1:12" ht="60">
      <c r="A498" s="44" t="s">
        <v>1100</v>
      </c>
      <c r="B498" s="45"/>
      <c r="C498" s="57" t="s">
        <v>287</v>
      </c>
      <c r="D498" s="52">
        <v>0</v>
      </c>
      <c r="E498" s="47" t="s">
        <v>3</v>
      </c>
      <c r="F498" s="52">
        <v>0</v>
      </c>
      <c r="G498" s="52">
        <v>2016</v>
      </c>
      <c r="H498" s="52">
        <v>2016</v>
      </c>
      <c r="I498" s="47" t="s">
        <v>25</v>
      </c>
      <c r="J498" s="47">
        <v>0</v>
      </c>
      <c r="K498" s="51" t="s">
        <v>519</v>
      </c>
      <c r="L498" s="51"/>
    </row>
    <row r="499" spans="1:12" ht="45">
      <c r="A499" s="44" t="s">
        <v>1101</v>
      </c>
      <c r="B499" s="45"/>
      <c r="C499" s="57" t="s">
        <v>7</v>
      </c>
      <c r="D499" s="52">
        <v>0</v>
      </c>
      <c r="E499" s="47" t="s">
        <v>3</v>
      </c>
      <c r="F499" s="52">
        <v>0</v>
      </c>
      <c r="G499" s="52">
        <v>2016</v>
      </c>
      <c r="H499" s="52">
        <v>2016</v>
      </c>
      <c r="I499" s="47" t="s">
        <v>23</v>
      </c>
      <c r="J499" s="47">
        <v>0</v>
      </c>
      <c r="K499" s="51" t="s">
        <v>519</v>
      </c>
      <c r="L499" s="51"/>
    </row>
    <row r="500" spans="1:12" ht="45">
      <c r="A500" s="44" t="s">
        <v>1102</v>
      </c>
      <c r="B500" s="45"/>
      <c r="C500" s="57" t="s">
        <v>288</v>
      </c>
      <c r="D500" s="52">
        <v>0</v>
      </c>
      <c r="E500" s="47" t="s">
        <v>3</v>
      </c>
      <c r="F500" s="52">
        <v>0</v>
      </c>
      <c r="G500" s="52">
        <v>2016</v>
      </c>
      <c r="H500" s="52">
        <v>2016</v>
      </c>
      <c r="I500" s="47" t="s">
        <v>23</v>
      </c>
      <c r="J500" s="47">
        <v>0</v>
      </c>
      <c r="K500" s="51" t="s">
        <v>519</v>
      </c>
      <c r="L500" s="51"/>
    </row>
    <row r="501" spans="1:12" ht="45">
      <c r="A501" s="44" t="s">
        <v>1103</v>
      </c>
      <c r="B501" s="45"/>
      <c r="C501" s="57" t="s">
        <v>13</v>
      </c>
      <c r="D501" s="52">
        <v>0</v>
      </c>
      <c r="E501" s="47" t="s">
        <v>3</v>
      </c>
      <c r="F501" s="52">
        <v>0</v>
      </c>
      <c r="G501" s="52">
        <v>2016</v>
      </c>
      <c r="H501" s="52">
        <v>2016</v>
      </c>
      <c r="I501" s="47" t="s">
        <v>23</v>
      </c>
      <c r="J501" s="47">
        <v>0</v>
      </c>
      <c r="K501" s="51" t="s">
        <v>519</v>
      </c>
      <c r="L501" s="51"/>
    </row>
    <row r="502" spans="1:12">
      <c r="A502" s="44" t="s">
        <v>784</v>
      </c>
      <c r="B502" s="45"/>
      <c r="C502" s="57" t="s">
        <v>289</v>
      </c>
      <c r="D502" s="51"/>
      <c r="E502" s="47" t="s">
        <v>2</v>
      </c>
      <c r="F502" s="51"/>
      <c r="G502" s="51"/>
      <c r="H502" s="51"/>
      <c r="I502" s="47" t="s">
        <v>2</v>
      </c>
      <c r="J502" s="47"/>
      <c r="K502" s="51"/>
      <c r="L502" s="51"/>
    </row>
    <row r="503" spans="1:12">
      <c r="A503" s="44" t="s">
        <v>834</v>
      </c>
      <c r="B503" s="45"/>
      <c r="C503" s="57" t="s">
        <v>286</v>
      </c>
      <c r="D503" s="51"/>
      <c r="E503" s="47" t="s">
        <v>2</v>
      </c>
      <c r="F503" s="51"/>
      <c r="G503" s="51"/>
      <c r="H503" s="51"/>
      <c r="I503" s="47" t="s">
        <v>2</v>
      </c>
      <c r="J503" s="47"/>
      <c r="K503" s="51"/>
      <c r="L503" s="51"/>
    </row>
    <row r="504" spans="1:12" ht="60">
      <c r="A504" s="44" t="s">
        <v>1104</v>
      </c>
      <c r="B504" s="45"/>
      <c r="C504" s="57" t="s">
        <v>287</v>
      </c>
      <c r="D504" s="52">
        <v>0</v>
      </c>
      <c r="E504" s="47" t="s">
        <v>3</v>
      </c>
      <c r="F504" s="52">
        <v>0</v>
      </c>
      <c r="G504" s="52">
        <v>2016</v>
      </c>
      <c r="H504" s="52">
        <v>2016</v>
      </c>
      <c r="I504" s="47" t="s">
        <v>25</v>
      </c>
      <c r="J504" s="47">
        <v>0</v>
      </c>
      <c r="K504" s="51" t="s">
        <v>520</v>
      </c>
      <c r="L504" s="51"/>
    </row>
    <row r="505" spans="1:12" ht="45">
      <c r="A505" s="44" t="s">
        <v>1105</v>
      </c>
      <c r="B505" s="45"/>
      <c r="C505" s="57" t="s">
        <v>7</v>
      </c>
      <c r="D505" s="52">
        <v>0</v>
      </c>
      <c r="E505" s="47" t="s">
        <v>3</v>
      </c>
      <c r="F505" s="52">
        <v>0</v>
      </c>
      <c r="G505" s="52">
        <v>2016</v>
      </c>
      <c r="H505" s="52">
        <v>2016</v>
      </c>
      <c r="I505" s="47" t="s">
        <v>23</v>
      </c>
      <c r="J505" s="47">
        <v>0</v>
      </c>
      <c r="K505" s="51" t="s">
        <v>520</v>
      </c>
      <c r="L505" s="51"/>
    </row>
    <row r="506" spans="1:12" ht="45">
      <c r="A506" s="44" t="s">
        <v>1106</v>
      </c>
      <c r="B506" s="45"/>
      <c r="C506" s="57" t="s">
        <v>288</v>
      </c>
      <c r="D506" s="52">
        <v>0</v>
      </c>
      <c r="E506" s="47" t="s">
        <v>3</v>
      </c>
      <c r="F506" s="52">
        <v>0</v>
      </c>
      <c r="G506" s="52">
        <v>2016</v>
      </c>
      <c r="H506" s="52">
        <v>2016</v>
      </c>
      <c r="I506" s="47" t="s">
        <v>23</v>
      </c>
      <c r="J506" s="47">
        <v>0</v>
      </c>
      <c r="K506" s="51" t="s">
        <v>520</v>
      </c>
      <c r="L506" s="51"/>
    </row>
    <row r="507" spans="1:12" ht="45">
      <c r="A507" s="44" t="s">
        <v>1107</v>
      </c>
      <c r="B507" s="45"/>
      <c r="C507" s="57" t="s">
        <v>13</v>
      </c>
      <c r="D507" s="52">
        <v>0</v>
      </c>
      <c r="E507" s="47" t="s">
        <v>3</v>
      </c>
      <c r="F507" s="52">
        <v>0</v>
      </c>
      <c r="G507" s="52">
        <v>2016</v>
      </c>
      <c r="H507" s="52">
        <v>2016</v>
      </c>
      <c r="I507" s="47" t="s">
        <v>23</v>
      </c>
      <c r="J507" s="47">
        <v>0</v>
      </c>
      <c r="K507" s="51" t="s">
        <v>520</v>
      </c>
      <c r="L507" s="51"/>
    </row>
    <row r="508" spans="1:12">
      <c r="A508" s="44" t="s">
        <v>785</v>
      </c>
      <c r="B508" s="45"/>
      <c r="C508" s="57" t="s">
        <v>290</v>
      </c>
      <c r="D508" s="51"/>
      <c r="E508" s="47" t="s">
        <v>2</v>
      </c>
      <c r="F508" s="51"/>
      <c r="G508" s="51"/>
      <c r="H508" s="51"/>
      <c r="I508" s="47" t="s">
        <v>2</v>
      </c>
      <c r="J508" s="47"/>
      <c r="K508" s="51"/>
      <c r="L508" s="51"/>
    </row>
    <row r="509" spans="1:12">
      <c r="A509" s="44" t="s">
        <v>835</v>
      </c>
      <c r="B509" s="45"/>
      <c r="C509" s="57" t="s">
        <v>286</v>
      </c>
      <c r="D509" s="51"/>
      <c r="E509" s="47" t="s">
        <v>2</v>
      </c>
      <c r="F509" s="51"/>
      <c r="G509" s="51"/>
      <c r="H509" s="51"/>
      <c r="I509" s="47" t="s">
        <v>2</v>
      </c>
      <c r="J509" s="47"/>
      <c r="K509" s="51"/>
      <c r="L509" s="51"/>
    </row>
    <row r="510" spans="1:12" ht="60">
      <c r="A510" s="44" t="s">
        <v>1108</v>
      </c>
      <c r="B510" s="45"/>
      <c r="C510" s="57" t="s">
        <v>287</v>
      </c>
      <c r="D510" s="52">
        <v>0</v>
      </c>
      <c r="E510" s="47" t="s">
        <v>3</v>
      </c>
      <c r="F510" s="52">
        <v>0</v>
      </c>
      <c r="G510" s="52">
        <v>2016</v>
      </c>
      <c r="H510" s="52">
        <v>2016</v>
      </c>
      <c r="I510" s="47" t="s">
        <v>25</v>
      </c>
      <c r="J510" s="47">
        <v>0</v>
      </c>
      <c r="K510" s="51" t="s">
        <v>521</v>
      </c>
      <c r="L510" s="51"/>
    </row>
    <row r="511" spans="1:12" ht="45">
      <c r="A511" s="44" t="s">
        <v>1109</v>
      </c>
      <c r="B511" s="45"/>
      <c r="C511" s="57" t="s">
        <v>7</v>
      </c>
      <c r="D511" s="52">
        <v>0</v>
      </c>
      <c r="E511" s="47" t="s">
        <v>3</v>
      </c>
      <c r="F511" s="52">
        <v>0</v>
      </c>
      <c r="G511" s="52">
        <v>2016</v>
      </c>
      <c r="H511" s="52">
        <v>2016</v>
      </c>
      <c r="I511" s="47" t="s">
        <v>23</v>
      </c>
      <c r="J511" s="47">
        <v>0</v>
      </c>
      <c r="K511" s="51" t="s">
        <v>521</v>
      </c>
      <c r="L511" s="51"/>
    </row>
    <row r="512" spans="1:12" ht="45">
      <c r="A512" s="44" t="s">
        <v>1110</v>
      </c>
      <c r="B512" s="45"/>
      <c r="C512" s="57" t="s">
        <v>288</v>
      </c>
      <c r="D512" s="52">
        <v>0</v>
      </c>
      <c r="E512" s="47" t="s">
        <v>3</v>
      </c>
      <c r="F512" s="52">
        <v>0</v>
      </c>
      <c r="G512" s="52">
        <v>2016</v>
      </c>
      <c r="H512" s="52">
        <v>2016</v>
      </c>
      <c r="I512" s="47" t="s">
        <v>23</v>
      </c>
      <c r="J512" s="47">
        <v>0</v>
      </c>
      <c r="K512" s="51" t="s">
        <v>521</v>
      </c>
      <c r="L512" s="51"/>
    </row>
    <row r="513" spans="1:12" ht="45">
      <c r="A513" s="44" t="s">
        <v>1111</v>
      </c>
      <c r="B513" s="45"/>
      <c r="C513" s="57" t="s">
        <v>13</v>
      </c>
      <c r="D513" s="52">
        <v>0</v>
      </c>
      <c r="E513" s="47" t="s">
        <v>3</v>
      </c>
      <c r="F513" s="52">
        <v>0</v>
      </c>
      <c r="G513" s="52">
        <v>2016</v>
      </c>
      <c r="H513" s="52">
        <v>2016</v>
      </c>
      <c r="I513" s="47" t="s">
        <v>23</v>
      </c>
      <c r="J513" s="47">
        <v>0</v>
      </c>
      <c r="K513" s="51" t="s">
        <v>521</v>
      </c>
      <c r="L513" s="51"/>
    </row>
    <row r="514" spans="1:12">
      <c r="A514" s="44" t="s">
        <v>786</v>
      </c>
      <c r="B514" s="45"/>
      <c r="C514" s="57" t="s">
        <v>10</v>
      </c>
      <c r="D514" s="51"/>
      <c r="E514" s="47" t="s">
        <v>2</v>
      </c>
      <c r="F514" s="51"/>
      <c r="G514" s="51"/>
      <c r="H514" s="51"/>
      <c r="I514" s="47" t="s">
        <v>2</v>
      </c>
      <c r="J514" s="47"/>
      <c r="K514" s="51"/>
      <c r="L514" s="51"/>
    </row>
    <row r="515" spans="1:12">
      <c r="A515" s="44" t="s">
        <v>836</v>
      </c>
      <c r="B515" s="45"/>
      <c r="C515" s="57" t="s">
        <v>286</v>
      </c>
      <c r="D515" s="51"/>
      <c r="E515" s="47" t="s">
        <v>2</v>
      </c>
      <c r="F515" s="51"/>
      <c r="G515" s="51"/>
      <c r="H515" s="51"/>
      <c r="I515" s="47" t="s">
        <v>2</v>
      </c>
      <c r="J515" s="47"/>
      <c r="K515" s="51"/>
      <c r="L515" s="51"/>
    </row>
    <row r="516" spans="1:12" ht="60">
      <c r="A516" s="44" t="s">
        <v>1112</v>
      </c>
      <c r="B516" s="45"/>
      <c r="C516" s="57" t="s">
        <v>287</v>
      </c>
      <c r="D516" s="52">
        <v>0</v>
      </c>
      <c r="E516" s="47" t="s">
        <v>3</v>
      </c>
      <c r="F516" s="52">
        <v>0</v>
      </c>
      <c r="G516" s="52">
        <v>2016</v>
      </c>
      <c r="H516" s="52">
        <v>2016</v>
      </c>
      <c r="I516" s="47" t="s">
        <v>25</v>
      </c>
      <c r="J516" s="47">
        <v>0</v>
      </c>
      <c r="K516" s="51" t="s">
        <v>522</v>
      </c>
      <c r="L516" s="51"/>
    </row>
    <row r="517" spans="1:12" ht="45">
      <c r="A517" s="44" t="s">
        <v>1113</v>
      </c>
      <c r="B517" s="45"/>
      <c r="C517" s="57" t="s">
        <v>7</v>
      </c>
      <c r="D517" s="52">
        <v>0</v>
      </c>
      <c r="E517" s="47" t="s">
        <v>3</v>
      </c>
      <c r="F517" s="52">
        <v>0</v>
      </c>
      <c r="G517" s="52">
        <v>2016</v>
      </c>
      <c r="H517" s="52">
        <v>2016</v>
      </c>
      <c r="I517" s="47" t="s">
        <v>23</v>
      </c>
      <c r="J517" s="47">
        <v>0</v>
      </c>
      <c r="K517" s="51" t="s">
        <v>522</v>
      </c>
      <c r="L517" s="51"/>
    </row>
    <row r="518" spans="1:12" ht="45">
      <c r="A518" s="44" t="s">
        <v>1114</v>
      </c>
      <c r="B518" s="45"/>
      <c r="C518" s="57" t="s">
        <v>288</v>
      </c>
      <c r="D518" s="52">
        <v>0</v>
      </c>
      <c r="E518" s="47" t="s">
        <v>3</v>
      </c>
      <c r="F518" s="52">
        <v>0</v>
      </c>
      <c r="G518" s="52">
        <v>2016</v>
      </c>
      <c r="H518" s="52">
        <v>2016</v>
      </c>
      <c r="I518" s="47" t="s">
        <v>23</v>
      </c>
      <c r="J518" s="47">
        <v>0</v>
      </c>
      <c r="K518" s="51" t="s">
        <v>522</v>
      </c>
      <c r="L518" s="51"/>
    </row>
    <row r="519" spans="1:12" ht="45">
      <c r="A519" s="44" t="s">
        <v>1115</v>
      </c>
      <c r="B519" s="45"/>
      <c r="C519" s="57" t="s">
        <v>13</v>
      </c>
      <c r="D519" s="52">
        <v>0</v>
      </c>
      <c r="E519" s="47" t="s">
        <v>3</v>
      </c>
      <c r="F519" s="52">
        <v>0</v>
      </c>
      <c r="G519" s="52">
        <v>2016</v>
      </c>
      <c r="H519" s="52">
        <v>2016</v>
      </c>
      <c r="I519" s="47" t="s">
        <v>23</v>
      </c>
      <c r="J519" s="47">
        <v>0</v>
      </c>
      <c r="K519" s="51" t="s">
        <v>522</v>
      </c>
      <c r="L519" s="51"/>
    </row>
    <row r="520" spans="1:12" ht="45">
      <c r="A520" s="44" t="s">
        <v>1116</v>
      </c>
      <c r="B520" s="45"/>
      <c r="C520" s="57" t="s">
        <v>52</v>
      </c>
      <c r="D520" s="52">
        <v>0</v>
      </c>
      <c r="E520" s="47" t="s">
        <v>3</v>
      </c>
      <c r="F520" s="52">
        <v>0</v>
      </c>
      <c r="G520" s="52">
        <v>2016</v>
      </c>
      <c r="H520" s="52">
        <v>2016</v>
      </c>
      <c r="I520" s="47" t="s">
        <v>23</v>
      </c>
      <c r="J520" s="47">
        <v>0</v>
      </c>
      <c r="K520" s="51" t="s">
        <v>523</v>
      </c>
      <c r="L520" s="51"/>
    </row>
    <row r="521" spans="1:12" ht="45">
      <c r="A521" s="44" t="s">
        <v>671</v>
      </c>
      <c r="B521" s="45"/>
      <c r="C521" s="57" t="s">
        <v>291</v>
      </c>
      <c r="D521" s="51"/>
      <c r="E521" s="47" t="s">
        <v>2</v>
      </c>
      <c r="F521" s="51"/>
      <c r="G521" s="51"/>
      <c r="H521" s="51"/>
      <c r="I521" s="47" t="s">
        <v>2</v>
      </c>
      <c r="J521" s="47"/>
      <c r="K521" s="51"/>
      <c r="L521" s="51"/>
    </row>
    <row r="522" spans="1:12" ht="30">
      <c r="A522" s="44" t="s">
        <v>1117</v>
      </c>
      <c r="B522" s="45"/>
      <c r="C522" s="57" t="s">
        <v>292</v>
      </c>
      <c r="D522" s="52">
        <v>0</v>
      </c>
      <c r="E522" s="47" t="s">
        <v>3</v>
      </c>
      <c r="F522" s="52">
        <v>0</v>
      </c>
      <c r="G522" s="52">
        <v>2016</v>
      </c>
      <c r="H522" s="52">
        <v>2016</v>
      </c>
      <c r="I522" s="47" t="s">
        <v>28</v>
      </c>
      <c r="J522" s="47">
        <v>0</v>
      </c>
      <c r="K522" s="51" t="s">
        <v>524</v>
      </c>
      <c r="L522" s="51"/>
    </row>
    <row r="523" spans="1:12" ht="30">
      <c r="A523" s="44" t="s">
        <v>787</v>
      </c>
      <c r="B523" s="45"/>
      <c r="C523" s="57" t="s">
        <v>293</v>
      </c>
      <c r="D523" s="51"/>
      <c r="E523" s="47" t="s">
        <v>2</v>
      </c>
      <c r="F523" s="51"/>
      <c r="G523" s="51"/>
      <c r="H523" s="51"/>
      <c r="I523" s="47" t="s">
        <v>2</v>
      </c>
      <c r="J523" s="47"/>
      <c r="K523" s="51"/>
      <c r="L523" s="51"/>
    </row>
    <row r="524" spans="1:12" ht="45">
      <c r="A524" s="44" t="s">
        <v>1118</v>
      </c>
      <c r="B524" s="46" t="s">
        <v>405</v>
      </c>
      <c r="C524" s="59" t="s">
        <v>1286</v>
      </c>
      <c r="D524" s="52">
        <v>0</v>
      </c>
      <c r="E524" s="47" t="s">
        <v>3</v>
      </c>
      <c r="F524" s="52">
        <v>0</v>
      </c>
      <c r="G524" s="52">
        <v>2016</v>
      </c>
      <c r="H524" s="52">
        <v>2016</v>
      </c>
      <c r="I524" s="47" t="s">
        <v>28</v>
      </c>
      <c r="J524" s="47">
        <v>0</v>
      </c>
      <c r="K524" s="51" t="s">
        <v>525</v>
      </c>
      <c r="L524" s="51"/>
    </row>
    <row r="525" spans="1:12" ht="45">
      <c r="A525" s="44" t="s">
        <v>1119</v>
      </c>
      <c r="B525" s="45"/>
      <c r="C525" s="57" t="s">
        <v>294</v>
      </c>
      <c r="D525" s="52">
        <v>0</v>
      </c>
      <c r="E525" s="47" t="s">
        <v>3</v>
      </c>
      <c r="F525" s="52">
        <v>0</v>
      </c>
      <c r="G525" s="52"/>
      <c r="H525" s="52"/>
      <c r="I525" s="47" t="s">
        <v>23</v>
      </c>
      <c r="J525" s="47">
        <v>0</v>
      </c>
      <c r="K525" s="51"/>
      <c r="L525" s="51"/>
    </row>
    <row r="526" spans="1:12" ht="45">
      <c r="A526" s="44" t="s">
        <v>1120</v>
      </c>
      <c r="B526" s="45"/>
      <c r="C526" s="57" t="s">
        <v>295</v>
      </c>
      <c r="D526" s="52">
        <v>0</v>
      </c>
      <c r="E526" s="47" t="s">
        <v>3</v>
      </c>
      <c r="F526" s="52">
        <v>0</v>
      </c>
      <c r="G526" s="52"/>
      <c r="H526" s="52"/>
      <c r="I526" s="47" t="s">
        <v>23</v>
      </c>
      <c r="J526" s="47">
        <v>0</v>
      </c>
      <c r="K526" s="51"/>
      <c r="L526" s="51"/>
    </row>
    <row r="527" spans="1:12" ht="30">
      <c r="A527" s="44" t="s">
        <v>1121</v>
      </c>
      <c r="B527" s="45"/>
      <c r="C527" s="57" t="s">
        <v>10</v>
      </c>
      <c r="D527" s="52">
        <v>0</v>
      </c>
      <c r="E527" s="47" t="s">
        <v>3</v>
      </c>
      <c r="F527" s="52">
        <v>0</v>
      </c>
      <c r="G527" s="52"/>
      <c r="H527" s="52"/>
      <c r="I527" s="47" t="s">
        <v>28</v>
      </c>
      <c r="J527" s="47">
        <v>0</v>
      </c>
      <c r="K527" s="51"/>
      <c r="L527" s="51"/>
    </row>
    <row r="528" spans="1:12">
      <c r="A528" s="44" t="s">
        <v>788</v>
      </c>
      <c r="B528" s="45"/>
      <c r="C528" s="57" t="s">
        <v>172</v>
      </c>
      <c r="D528" s="51"/>
      <c r="E528" s="47" t="s">
        <v>2</v>
      </c>
      <c r="F528" s="51"/>
      <c r="G528" s="51"/>
      <c r="H528" s="51"/>
      <c r="I528" s="47" t="s">
        <v>2</v>
      </c>
      <c r="J528" s="47"/>
      <c r="K528" s="51"/>
      <c r="L528" s="51"/>
    </row>
    <row r="529" spans="1:12" ht="60">
      <c r="A529" s="44" t="s">
        <v>1122</v>
      </c>
      <c r="B529" s="46" t="s">
        <v>405</v>
      </c>
      <c r="C529" s="59" t="s">
        <v>1287</v>
      </c>
      <c r="D529" s="52">
        <v>0</v>
      </c>
      <c r="E529" s="47" t="s">
        <v>3</v>
      </c>
      <c r="F529" s="52">
        <v>0</v>
      </c>
      <c r="G529" s="52">
        <v>2016</v>
      </c>
      <c r="H529" s="52">
        <v>2016</v>
      </c>
      <c r="I529" s="47" t="s">
        <v>23</v>
      </c>
      <c r="J529" s="47">
        <v>0</v>
      </c>
      <c r="K529" s="51" t="s">
        <v>526</v>
      </c>
      <c r="L529" s="51"/>
    </row>
    <row r="530" spans="1:12" ht="45">
      <c r="A530" s="44" t="s">
        <v>1122</v>
      </c>
      <c r="B530" s="46" t="s">
        <v>405</v>
      </c>
      <c r="C530" s="59" t="s">
        <v>1288</v>
      </c>
      <c r="D530" s="52">
        <v>0</v>
      </c>
      <c r="E530" s="47" t="s">
        <v>3</v>
      </c>
      <c r="F530" s="52">
        <v>0</v>
      </c>
      <c r="G530" s="52">
        <v>2016</v>
      </c>
      <c r="H530" s="52">
        <v>2016</v>
      </c>
      <c r="I530" s="47" t="s">
        <v>23</v>
      </c>
      <c r="J530" s="47">
        <v>0</v>
      </c>
      <c r="K530" s="51" t="s">
        <v>527</v>
      </c>
      <c r="L530" s="51"/>
    </row>
    <row r="531" spans="1:12" ht="45">
      <c r="A531" s="44" t="s">
        <v>1122</v>
      </c>
      <c r="B531" s="46" t="s">
        <v>405</v>
      </c>
      <c r="C531" s="59" t="s">
        <v>1289</v>
      </c>
      <c r="D531" s="52">
        <v>0</v>
      </c>
      <c r="E531" s="47" t="s">
        <v>3</v>
      </c>
      <c r="F531" s="52">
        <v>0</v>
      </c>
      <c r="G531" s="52">
        <v>2016</v>
      </c>
      <c r="H531" s="52">
        <v>2016</v>
      </c>
      <c r="I531" s="47" t="s">
        <v>23</v>
      </c>
      <c r="J531" s="47">
        <v>0</v>
      </c>
      <c r="K531" s="51" t="s">
        <v>528</v>
      </c>
      <c r="L531" s="51"/>
    </row>
    <row r="532" spans="1:12" ht="45">
      <c r="A532" s="44" t="s">
        <v>1122</v>
      </c>
      <c r="B532" s="46" t="s">
        <v>405</v>
      </c>
      <c r="C532" s="59" t="s">
        <v>1290</v>
      </c>
      <c r="D532" s="52">
        <v>0</v>
      </c>
      <c r="E532" s="47" t="s">
        <v>3</v>
      </c>
      <c r="F532" s="52">
        <v>0</v>
      </c>
      <c r="G532" s="52">
        <v>2016</v>
      </c>
      <c r="H532" s="52">
        <v>2016</v>
      </c>
      <c r="I532" s="47" t="s">
        <v>23</v>
      </c>
      <c r="J532" s="47">
        <v>0</v>
      </c>
      <c r="K532" s="51" t="s">
        <v>529</v>
      </c>
      <c r="L532" s="51"/>
    </row>
    <row r="533" spans="1:12" ht="45">
      <c r="A533" s="44" t="s">
        <v>1122</v>
      </c>
      <c r="B533" s="46" t="s">
        <v>405</v>
      </c>
      <c r="C533" s="59" t="s">
        <v>1291</v>
      </c>
      <c r="D533" s="52">
        <v>0</v>
      </c>
      <c r="E533" s="47" t="s">
        <v>3</v>
      </c>
      <c r="F533" s="52">
        <v>0</v>
      </c>
      <c r="G533" s="52">
        <v>2016</v>
      </c>
      <c r="H533" s="52">
        <v>2016</v>
      </c>
      <c r="I533" s="47" t="s">
        <v>23</v>
      </c>
      <c r="J533" s="47">
        <v>0</v>
      </c>
      <c r="K533" s="51" t="s">
        <v>530</v>
      </c>
      <c r="L533" s="51"/>
    </row>
    <row r="534" spans="1:12" ht="45">
      <c r="A534" s="44" t="s">
        <v>1122</v>
      </c>
      <c r="B534" s="46" t="s">
        <v>405</v>
      </c>
      <c r="C534" s="59" t="s">
        <v>1292</v>
      </c>
      <c r="D534" s="52">
        <v>0</v>
      </c>
      <c r="E534" s="47" t="s">
        <v>3</v>
      </c>
      <c r="F534" s="52">
        <v>0</v>
      </c>
      <c r="G534" s="52">
        <v>2016</v>
      </c>
      <c r="H534" s="52">
        <v>2016</v>
      </c>
      <c r="I534" s="47" t="s">
        <v>23</v>
      </c>
      <c r="J534" s="47">
        <v>0</v>
      </c>
      <c r="K534" s="51" t="s">
        <v>531</v>
      </c>
      <c r="L534" s="51"/>
    </row>
    <row r="535" spans="1:12" ht="45">
      <c r="A535" s="44" t="s">
        <v>1123</v>
      </c>
      <c r="B535" s="45"/>
      <c r="C535" s="57" t="s">
        <v>296</v>
      </c>
      <c r="D535" s="52">
        <v>0</v>
      </c>
      <c r="E535" s="47" t="s">
        <v>3</v>
      </c>
      <c r="F535" s="52">
        <v>0</v>
      </c>
      <c r="G535" s="52"/>
      <c r="H535" s="52"/>
      <c r="I535" s="47" t="s">
        <v>23</v>
      </c>
      <c r="J535" s="47">
        <v>0</v>
      </c>
      <c r="K535" s="51"/>
      <c r="L535" s="51"/>
    </row>
    <row r="536" spans="1:12" ht="45">
      <c r="A536" s="44" t="s">
        <v>1124</v>
      </c>
      <c r="B536" s="45"/>
      <c r="C536" s="57" t="s">
        <v>297</v>
      </c>
      <c r="D536" s="52">
        <v>0</v>
      </c>
      <c r="E536" s="47" t="s">
        <v>3</v>
      </c>
      <c r="F536" s="52">
        <v>0</v>
      </c>
      <c r="G536" s="52"/>
      <c r="H536" s="52"/>
      <c r="I536" s="47" t="s">
        <v>23</v>
      </c>
      <c r="J536" s="47">
        <v>0</v>
      </c>
      <c r="K536" s="51"/>
      <c r="L536" s="51"/>
    </row>
    <row r="537" spans="1:12" ht="45">
      <c r="A537" s="44" t="s">
        <v>1125</v>
      </c>
      <c r="B537" s="45"/>
      <c r="C537" s="57" t="s">
        <v>298</v>
      </c>
      <c r="D537" s="52">
        <v>0</v>
      </c>
      <c r="E537" s="47" t="s">
        <v>3</v>
      </c>
      <c r="F537" s="52">
        <v>0</v>
      </c>
      <c r="G537" s="52"/>
      <c r="H537" s="52"/>
      <c r="I537" s="47" t="s">
        <v>23</v>
      </c>
      <c r="J537" s="47">
        <v>0</v>
      </c>
      <c r="K537" s="51"/>
      <c r="L537" s="51"/>
    </row>
    <row r="538" spans="1:12" ht="30">
      <c r="A538" s="44" t="s">
        <v>1126</v>
      </c>
      <c r="B538" s="45"/>
      <c r="C538" s="57" t="s">
        <v>299</v>
      </c>
      <c r="D538" s="52">
        <v>0</v>
      </c>
      <c r="E538" s="47" t="s">
        <v>3</v>
      </c>
      <c r="F538" s="52">
        <v>0</v>
      </c>
      <c r="G538" s="52"/>
      <c r="H538" s="52"/>
      <c r="I538" s="47" t="s">
        <v>28</v>
      </c>
      <c r="J538" s="47">
        <v>0</v>
      </c>
      <c r="K538" s="51"/>
      <c r="L538" s="51"/>
    </row>
    <row r="539" spans="1:12">
      <c r="A539" s="44" t="s">
        <v>837</v>
      </c>
      <c r="B539" s="45"/>
      <c r="C539" s="57" t="s">
        <v>12</v>
      </c>
      <c r="D539" s="51"/>
      <c r="E539" s="47" t="s">
        <v>2</v>
      </c>
      <c r="F539" s="51"/>
      <c r="G539" s="51"/>
      <c r="H539" s="51"/>
      <c r="I539" s="47" t="s">
        <v>2</v>
      </c>
      <c r="J539" s="47"/>
      <c r="K539" s="51"/>
      <c r="L539" s="51"/>
    </row>
    <row r="540" spans="1:12" ht="45">
      <c r="A540" s="44" t="s">
        <v>1127</v>
      </c>
      <c r="B540" s="45"/>
      <c r="C540" s="57" t="s">
        <v>300</v>
      </c>
      <c r="D540" s="52">
        <v>0</v>
      </c>
      <c r="E540" s="47" t="s">
        <v>3</v>
      </c>
      <c r="F540" s="52">
        <v>0</v>
      </c>
      <c r="G540" s="52"/>
      <c r="H540" s="52"/>
      <c r="I540" s="47" t="s">
        <v>23</v>
      </c>
      <c r="J540" s="47">
        <v>0</v>
      </c>
      <c r="K540" s="51"/>
      <c r="L540" s="51"/>
    </row>
    <row r="541" spans="1:12" ht="45">
      <c r="A541" s="44" t="s">
        <v>1128</v>
      </c>
      <c r="B541" s="45"/>
      <c r="C541" s="57" t="s">
        <v>13</v>
      </c>
      <c r="D541" s="52">
        <v>0</v>
      </c>
      <c r="E541" s="47" t="s">
        <v>3</v>
      </c>
      <c r="F541" s="52">
        <v>0</v>
      </c>
      <c r="G541" s="52"/>
      <c r="H541" s="52"/>
      <c r="I541" s="47" t="s">
        <v>23</v>
      </c>
      <c r="J541" s="47">
        <v>0</v>
      </c>
      <c r="K541" s="51"/>
      <c r="L541" s="51"/>
    </row>
    <row r="542" spans="1:12" ht="45">
      <c r="A542" s="44" t="s">
        <v>1129</v>
      </c>
      <c r="B542" s="45"/>
      <c r="C542" s="57" t="s">
        <v>52</v>
      </c>
      <c r="D542" s="52">
        <v>0</v>
      </c>
      <c r="E542" s="47" t="s">
        <v>3</v>
      </c>
      <c r="F542" s="52">
        <v>0</v>
      </c>
      <c r="G542" s="52">
        <v>2016</v>
      </c>
      <c r="H542" s="52">
        <v>2016</v>
      </c>
      <c r="I542" s="47" t="s">
        <v>23</v>
      </c>
      <c r="J542" s="47">
        <v>0</v>
      </c>
      <c r="K542" s="51" t="s">
        <v>532</v>
      </c>
      <c r="L542" s="51"/>
    </row>
    <row r="543" spans="1:12" ht="90">
      <c r="A543" s="44" t="s">
        <v>672</v>
      </c>
      <c r="B543" s="45"/>
      <c r="C543" s="57" t="s">
        <v>301</v>
      </c>
      <c r="D543" s="51"/>
      <c r="E543" s="47" t="s">
        <v>2</v>
      </c>
      <c r="F543" s="51"/>
      <c r="G543" s="51"/>
      <c r="H543" s="51"/>
      <c r="I543" s="47" t="s">
        <v>2</v>
      </c>
      <c r="J543" s="47"/>
      <c r="K543" s="51"/>
      <c r="L543" s="51"/>
    </row>
    <row r="544" spans="1:12">
      <c r="A544" s="44" t="s">
        <v>789</v>
      </c>
      <c r="B544" s="45"/>
      <c r="C544" s="57" t="s">
        <v>5</v>
      </c>
      <c r="D544" s="51"/>
      <c r="E544" s="47" t="s">
        <v>2</v>
      </c>
      <c r="F544" s="51"/>
      <c r="G544" s="51"/>
      <c r="H544" s="51"/>
      <c r="I544" s="47" t="s">
        <v>2</v>
      </c>
      <c r="J544" s="47"/>
      <c r="K544" s="51"/>
      <c r="L544" s="51"/>
    </row>
    <row r="545" spans="1:12" ht="135">
      <c r="A545" s="44" t="s">
        <v>1130</v>
      </c>
      <c r="B545" s="45" t="s">
        <v>405</v>
      </c>
      <c r="C545" s="58" t="s">
        <v>1282</v>
      </c>
      <c r="D545" s="52">
        <v>0</v>
      </c>
      <c r="E545" s="47" t="s">
        <v>3</v>
      </c>
      <c r="F545" s="52">
        <v>0</v>
      </c>
      <c r="G545" s="52">
        <v>2016</v>
      </c>
      <c r="H545" s="52">
        <v>2016</v>
      </c>
      <c r="I545" s="47" t="s">
        <v>28</v>
      </c>
      <c r="J545" s="47">
        <v>0</v>
      </c>
      <c r="K545" s="51"/>
      <c r="L545" s="51">
        <v>193</v>
      </c>
    </row>
    <row r="546" spans="1:12" ht="45">
      <c r="A546" s="44" t="s">
        <v>1131</v>
      </c>
      <c r="B546" s="45"/>
      <c r="C546" s="57" t="s">
        <v>302</v>
      </c>
      <c r="D546" s="52">
        <v>0</v>
      </c>
      <c r="E546" s="47" t="s">
        <v>3</v>
      </c>
      <c r="F546" s="52">
        <v>0</v>
      </c>
      <c r="G546" s="52"/>
      <c r="H546" s="52"/>
      <c r="I546" s="47" t="s">
        <v>23</v>
      </c>
      <c r="J546" s="47">
        <v>0</v>
      </c>
      <c r="K546" s="51"/>
      <c r="L546" s="51"/>
    </row>
    <row r="547" spans="1:12" ht="45">
      <c r="A547" s="44" t="s">
        <v>1132</v>
      </c>
      <c r="B547" s="45"/>
      <c r="C547" s="57" t="s">
        <v>303</v>
      </c>
      <c r="D547" s="52">
        <v>0</v>
      </c>
      <c r="E547" s="47" t="s">
        <v>3</v>
      </c>
      <c r="F547" s="52">
        <v>0</v>
      </c>
      <c r="G547" s="52"/>
      <c r="H547" s="52"/>
      <c r="I547" s="47" t="s">
        <v>23</v>
      </c>
      <c r="J547" s="47">
        <v>0</v>
      </c>
      <c r="K547" s="51"/>
      <c r="L547" s="51"/>
    </row>
    <row r="548" spans="1:12" ht="30">
      <c r="A548" s="44" t="s">
        <v>1133</v>
      </c>
      <c r="B548" s="45" t="s">
        <v>405</v>
      </c>
      <c r="C548" s="57" t="s">
        <v>10</v>
      </c>
      <c r="D548" s="52">
        <v>5</v>
      </c>
      <c r="E548" s="47" t="s">
        <v>3</v>
      </c>
      <c r="F548" s="52">
        <v>5</v>
      </c>
      <c r="G548" s="52"/>
      <c r="H548" s="52"/>
      <c r="I548" s="47" t="s">
        <v>28</v>
      </c>
      <c r="J548" s="47">
        <v>0</v>
      </c>
      <c r="K548" s="51"/>
      <c r="L548" s="51"/>
    </row>
    <row r="549" spans="1:12" ht="45">
      <c r="A549" s="44" t="s">
        <v>673</v>
      </c>
      <c r="B549" s="45"/>
      <c r="C549" s="57" t="s">
        <v>304</v>
      </c>
      <c r="D549" s="51"/>
      <c r="E549" s="47" t="s">
        <v>2</v>
      </c>
      <c r="F549" s="51"/>
      <c r="G549" s="51"/>
      <c r="H549" s="51"/>
      <c r="I549" s="47" t="s">
        <v>2</v>
      </c>
      <c r="J549" s="47"/>
      <c r="K549" s="51"/>
      <c r="L549" s="51"/>
    </row>
    <row r="550" spans="1:12" ht="30">
      <c r="A550" s="44" t="s">
        <v>1293</v>
      </c>
      <c r="B550" s="45"/>
      <c r="C550" s="57" t="s">
        <v>305</v>
      </c>
      <c r="D550" s="52"/>
      <c r="E550" s="47"/>
      <c r="F550" s="52"/>
      <c r="G550" s="52"/>
      <c r="H550" s="52"/>
      <c r="I550" s="47"/>
      <c r="J550" s="47"/>
      <c r="K550" s="51"/>
      <c r="L550" s="51"/>
    </row>
    <row r="551" spans="1:12">
      <c r="A551" s="44" t="s">
        <v>1134</v>
      </c>
      <c r="B551" s="46" t="s">
        <v>405</v>
      </c>
      <c r="C551" s="59" t="s">
        <v>1294</v>
      </c>
      <c r="D551" s="52">
        <v>5</v>
      </c>
      <c r="E551" s="47" t="s">
        <v>3</v>
      </c>
      <c r="F551" s="52">
        <v>0</v>
      </c>
      <c r="G551" s="52">
        <v>2016</v>
      </c>
      <c r="H551" s="52">
        <v>2019</v>
      </c>
      <c r="I551" s="47" t="s">
        <v>4</v>
      </c>
      <c r="J551" s="47">
        <v>0</v>
      </c>
      <c r="K551" s="51" t="s">
        <v>533</v>
      </c>
      <c r="L551" s="51"/>
    </row>
    <row r="552" spans="1:12">
      <c r="A552" s="44" t="s">
        <v>1134</v>
      </c>
      <c r="B552" s="46" t="s">
        <v>405</v>
      </c>
      <c r="C552" s="59" t="s">
        <v>10</v>
      </c>
      <c r="D552" s="52">
        <v>5</v>
      </c>
      <c r="E552" s="47" t="s">
        <v>3</v>
      </c>
      <c r="F552" s="52">
        <v>5</v>
      </c>
      <c r="G552" s="52"/>
      <c r="H552" s="52"/>
      <c r="I552" s="47" t="s">
        <v>4</v>
      </c>
      <c r="J552" s="47">
        <v>0</v>
      </c>
      <c r="K552" s="51"/>
      <c r="L552" s="51"/>
    </row>
    <row r="553" spans="1:12">
      <c r="A553" s="44" t="s">
        <v>674</v>
      </c>
      <c r="B553" s="45"/>
      <c r="C553" s="57" t="s">
        <v>306</v>
      </c>
      <c r="D553" s="51"/>
      <c r="E553" s="47" t="s">
        <v>2</v>
      </c>
      <c r="F553" s="51"/>
      <c r="G553" s="51"/>
      <c r="H553" s="51"/>
      <c r="I553" s="47" t="s">
        <v>2</v>
      </c>
      <c r="J553" s="47"/>
      <c r="K553" s="51"/>
      <c r="L553" s="51"/>
    </row>
    <row r="554" spans="1:12">
      <c r="A554" s="44" t="s">
        <v>790</v>
      </c>
      <c r="B554" s="45"/>
      <c r="C554" s="57" t="s">
        <v>5</v>
      </c>
      <c r="D554" s="51"/>
      <c r="E554" s="47" t="s">
        <v>2</v>
      </c>
      <c r="F554" s="51"/>
      <c r="G554" s="51"/>
      <c r="H554" s="51"/>
      <c r="I554" s="47" t="s">
        <v>2</v>
      </c>
      <c r="J554" s="47"/>
      <c r="K554" s="51"/>
      <c r="L554" s="51"/>
    </row>
    <row r="555" spans="1:12">
      <c r="A555" s="44" t="s">
        <v>1135</v>
      </c>
      <c r="B555" s="46" t="s">
        <v>405</v>
      </c>
      <c r="C555" s="59" t="s">
        <v>1295</v>
      </c>
      <c r="D555" s="52">
        <v>5</v>
      </c>
      <c r="E555" s="47" t="s">
        <v>3</v>
      </c>
      <c r="F555" s="52">
        <v>0</v>
      </c>
      <c r="G555" s="52">
        <v>2016</v>
      </c>
      <c r="H555" s="52">
        <v>2019</v>
      </c>
      <c r="I555" s="47" t="s">
        <v>4</v>
      </c>
      <c r="J555" s="47">
        <v>0</v>
      </c>
      <c r="K555" s="51" t="s">
        <v>534</v>
      </c>
      <c r="L555" s="51"/>
    </row>
    <row r="556" spans="1:12">
      <c r="A556" s="44" t="s">
        <v>1136</v>
      </c>
      <c r="B556" s="45"/>
      <c r="C556" s="57" t="s">
        <v>307</v>
      </c>
      <c r="D556" s="52">
        <v>5</v>
      </c>
      <c r="E556" s="47" t="s">
        <v>3</v>
      </c>
      <c r="F556" s="52">
        <v>5</v>
      </c>
      <c r="G556" s="52"/>
      <c r="H556" s="52"/>
      <c r="I556" s="47" t="s">
        <v>4</v>
      </c>
      <c r="J556" s="47">
        <v>0</v>
      </c>
      <c r="K556" s="51"/>
      <c r="L556" s="51"/>
    </row>
    <row r="557" spans="1:12" ht="30">
      <c r="A557" s="44" t="s">
        <v>1137</v>
      </c>
      <c r="B557" s="45"/>
      <c r="C557" s="57" t="s">
        <v>308</v>
      </c>
      <c r="D557" s="52">
        <v>0</v>
      </c>
      <c r="E557" s="47" t="s">
        <v>3</v>
      </c>
      <c r="F557" s="52">
        <v>0</v>
      </c>
      <c r="G557" s="52"/>
      <c r="H557" s="52"/>
      <c r="I557" s="47" t="s">
        <v>15</v>
      </c>
      <c r="J557" s="47">
        <v>0</v>
      </c>
      <c r="K557" s="51"/>
      <c r="L557" s="51"/>
    </row>
    <row r="558" spans="1:12">
      <c r="A558" s="44" t="s">
        <v>1138</v>
      </c>
      <c r="B558" s="45"/>
      <c r="C558" s="57" t="s">
        <v>13</v>
      </c>
      <c r="D558" s="52">
        <v>5</v>
      </c>
      <c r="E558" s="47" t="s">
        <v>3</v>
      </c>
      <c r="F558" s="52">
        <v>5</v>
      </c>
      <c r="G558" s="52"/>
      <c r="H558" s="52"/>
      <c r="I558" s="47" t="s">
        <v>4</v>
      </c>
      <c r="J558" s="47">
        <v>0</v>
      </c>
      <c r="K558" s="51"/>
      <c r="L558" s="51"/>
    </row>
    <row r="559" spans="1:12" ht="45">
      <c r="A559" s="44" t="s">
        <v>675</v>
      </c>
      <c r="B559" s="45"/>
      <c r="C559" s="57" t="s">
        <v>309</v>
      </c>
      <c r="D559" s="51"/>
      <c r="E559" s="47" t="s">
        <v>2</v>
      </c>
      <c r="F559" s="51"/>
      <c r="G559" s="51"/>
      <c r="H559" s="51"/>
      <c r="I559" s="47" t="s">
        <v>2</v>
      </c>
      <c r="J559" s="47"/>
      <c r="K559" s="51"/>
      <c r="L559" s="51"/>
    </row>
    <row r="560" spans="1:12">
      <c r="A560" s="44" t="s">
        <v>726</v>
      </c>
      <c r="B560" s="45"/>
      <c r="C560" s="57" t="s">
        <v>310</v>
      </c>
      <c r="D560" s="51"/>
      <c r="E560" s="47" t="s">
        <v>2</v>
      </c>
      <c r="F560" s="51"/>
      <c r="G560" s="51"/>
      <c r="H560" s="51"/>
      <c r="I560" s="47" t="s">
        <v>2</v>
      </c>
      <c r="J560" s="47"/>
      <c r="K560" s="51"/>
      <c r="L560" s="51"/>
    </row>
    <row r="561" spans="1:12" ht="30">
      <c r="A561" s="44" t="s">
        <v>1139</v>
      </c>
      <c r="B561" s="45"/>
      <c r="C561" s="57" t="s">
        <v>311</v>
      </c>
      <c r="D561" s="52">
        <v>5</v>
      </c>
      <c r="E561" s="47" t="s">
        <v>3</v>
      </c>
      <c r="F561" s="52">
        <v>0</v>
      </c>
      <c r="G561" s="52">
        <v>2016</v>
      </c>
      <c r="H561" s="52">
        <v>2019</v>
      </c>
      <c r="I561" s="47" t="s">
        <v>18</v>
      </c>
      <c r="J561" s="47">
        <v>0</v>
      </c>
      <c r="K561" s="51" t="s">
        <v>535</v>
      </c>
      <c r="L561" s="51"/>
    </row>
    <row r="562" spans="1:12">
      <c r="A562" s="44" t="s">
        <v>791</v>
      </c>
      <c r="B562" s="45"/>
      <c r="C562" s="57" t="s">
        <v>10</v>
      </c>
      <c r="D562" s="51"/>
      <c r="E562" s="47" t="s">
        <v>2</v>
      </c>
      <c r="F562" s="51"/>
      <c r="G562" s="51"/>
      <c r="H562" s="51"/>
      <c r="I562" s="47" t="s">
        <v>2</v>
      </c>
      <c r="J562" s="47"/>
      <c r="K562" s="51"/>
      <c r="L562" s="51"/>
    </row>
    <row r="563" spans="1:12" ht="45">
      <c r="A563" s="44" t="s">
        <v>1140</v>
      </c>
      <c r="B563" s="45"/>
      <c r="C563" s="57" t="s">
        <v>312</v>
      </c>
      <c r="D563" s="52">
        <v>0</v>
      </c>
      <c r="E563" s="47" t="s">
        <v>3</v>
      </c>
      <c r="F563" s="52">
        <v>0</v>
      </c>
      <c r="G563" s="52">
        <v>2016</v>
      </c>
      <c r="H563" s="52">
        <v>2016</v>
      </c>
      <c r="I563" s="47" t="s">
        <v>17</v>
      </c>
      <c r="J563" s="47">
        <v>0</v>
      </c>
      <c r="K563" s="51" t="s">
        <v>536</v>
      </c>
      <c r="L563" s="51"/>
    </row>
    <row r="564" spans="1:12" ht="30">
      <c r="A564" s="44" t="s">
        <v>1141</v>
      </c>
      <c r="B564" s="45"/>
      <c r="C564" s="57" t="s">
        <v>13</v>
      </c>
      <c r="D564" s="52">
        <v>5</v>
      </c>
      <c r="E564" s="47" t="s">
        <v>3</v>
      </c>
      <c r="F564" s="52">
        <v>0</v>
      </c>
      <c r="G564" s="52">
        <v>2016</v>
      </c>
      <c r="H564" s="52">
        <v>2019</v>
      </c>
      <c r="I564" s="47" t="s">
        <v>18</v>
      </c>
      <c r="J564" s="47">
        <v>0</v>
      </c>
      <c r="K564" s="51" t="s">
        <v>536</v>
      </c>
      <c r="L564" s="51"/>
    </row>
    <row r="565" spans="1:12" ht="105">
      <c r="A565" s="44" t="s">
        <v>676</v>
      </c>
      <c r="B565" s="45"/>
      <c r="C565" s="57" t="s">
        <v>313</v>
      </c>
      <c r="D565" s="51"/>
      <c r="E565" s="47" t="s">
        <v>2</v>
      </c>
      <c r="F565" s="51"/>
      <c r="G565" s="51"/>
      <c r="H565" s="51"/>
      <c r="I565" s="47" t="s">
        <v>2</v>
      </c>
      <c r="J565" s="47"/>
      <c r="K565" s="51"/>
      <c r="L565" s="51"/>
    </row>
    <row r="566" spans="1:12" ht="30">
      <c r="A566" s="44" t="s">
        <v>1142</v>
      </c>
      <c r="B566" s="45"/>
      <c r="C566" s="57" t="s">
        <v>314</v>
      </c>
      <c r="D566" s="52">
        <v>5</v>
      </c>
      <c r="E566" s="47" t="s">
        <v>3</v>
      </c>
      <c r="F566" s="52">
        <v>0</v>
      </c>
      <c r="G566" s="52">
        <v>2016</v>
      </c>
      <c r="H566" s="52">
        <v>2019</v>
      </c>
      <c r="I566" s="47" t="s">
        <v>28</v>
      </c>
      <c r="J566" s="47">
        <v>0</v>
      </c>
      <c r="K566" s="51" t="s">
        <v>537</v>
      </c>
      <c r="L566" s="51"/>
    </row>
    <row r="567" spans="1:12">
      <c r="A567" s="44" t="s">
        <v>792</v>
      </c>
      <c r="B567" s="45"/>
      <c r="C567" s="57" t="s">
        <v>5</v>
      </c>
      <c r="D567" s="51"/>
      <c r="E567" s="47" t="s">
        <v>2</v>
      </c>
      <c r="F567" s="51"/>
      <c r="G567" s="51"/>
      <c r="H567" s="51"/>
      <c r="I567" s="47" t="s">
        <v>2</v>
      </c>
      <c r="J567" s="47"/>
      <c r="K567" s="51"/>
      <c r="L567" s="51"/>
    </row>
    <row r="568" spans="1:12" ht="45">
      <c r="A568" s="44" t="s">
        <v>1143</v>
      </c>
      <c r="B568" s="45"/>
      <c r="C568" s="57" t="s">
        <v>43</v>
      </c>
      <c r="D568" s="52">
        <v>0</v>
      </c>
      <c r="E568" s="47" t="s">
        <v>3</v>
      </c>
      <c r="F568" s="52">
        <v>0</v>
      </c>
      <c r="G568" s="52">
        <v>2016</v>
      </c>
      <c r="H568" s="52">
        <v>2016</v>
      </c>
      <c r="I568" s="47" t="s">
        <v>23</v>
      </c>
      <c r="J568" s="47">
        <v>0</v>
      </c>
      <c r="K568" s="51" t="s">
        <v>538</v>
      </c>
      <c r="L568" s="51"/>
    </row>
    <row r="569" spans="1:12" ht="30">
      <c r="A569" s="44" t="s">
        <v>1144</v>
      </c>
      <c r="B569" s="45"/>
      <c r="C569" s="57" t="s">
        <v>10</v>
      </c>
      <c r="D569" s="52">
        <v>5</v>
      </c>
      <c r="E569" s="47" t="s">
        <v>3</v>
      </c>
      <c r="F569" s="52">
        <v>0</v>
      </c>
      <c r="G569" s="52">
        <v>2016</v>
      </c>
      <c r="H569" s="52">
        <v>2021</v>
      </c>
      <c r="I569" s="47" t="s">
        <v>28</v>
      </c>
      <c r="J569" s="47">
        <v>0</v>
      </c>
      <c r="K569" s="51" t="s">
        <v>538</v>
      </c>
      <c r="L569" s="51"/>
    </row>
    <row r="570" spans="1:12" ht="60">
      <c r="A570" s="44" t="s">
        <v>677</v>
      </c>
      <c r="B570" s="45"/>
      <c r="C570" s="57" t="s">
        <v>315</v>
      </c>
      <c r="D570" s="51"/>
      <c r="E570" s="47" t="s">
        <v>2</v>
      </c>
      <c r="F570" s="51"/>
      <c r="G570" s="51"/>
      <c r="H570" s="51"/>
      <c r="I570" s="47" t="s">
        <v>2</v>
      </c>
      <c r="J570" s="47"/>
      <c r="K570" s="51"/>
      <c r="L570" s="51"/>
    </row>
    <row r="571" spans="1:12">
      <c r="A571" s="44" t="s">
        <v>727</v>
      </c>
      <c r="B571" s="45"/>
      <c r="C571" s="57" t="s">
        <v>316</v>
      </c>
      <c r="D571" s="51"/>
      <c r="E571" s="47" t="s">
        <v>2</v>
      </c>
      <c r="F571" s="51"/>
      <c r="G571" s="51"/>
      <c r="H571" s="51"/>
      <c r="I571" s="47" t="s">
        <v>2</v>
      </c>
      <c r="J571" s="47"/>
      <c r="K571" s="51"/>
      <c r="L571" s="51"/>
    </row>
    <row r="572" spans="1:12" ht="30">
      <c r="A572" s="44" t="s">
        <v>1145</v>
      </c>
      <c r="B572" s="45"/>
      <c r="C572" s="57" t="s">
        <v>10</v>
      </c>
      <c r="D572" s="52">
        <v>5</v>
      </c>
      <c r="E572" s="47" t="s">
        <v>3</v>
      </c>
      <c r="F572" s="52">
        <v>0</v>
      </c>
      <c r="G572" s="52">
        <v>2016</v>
      </c>
      <c r="H572" s="52">
        <v>2019</v>
      </c>
      <c r="I572" s="47" t="s">
        <v>28</v>
      </c>
      <c r="J572" s="47">
        <v>0</v>
      </c>
      <c r="K572" s="51" t="s">
        <v>539</v>
      </c>
      <c r="L572" s="51"/>
    </row>
    <row r="573" spans="1:12" ht="30">
      <c r="A573" s="44" t="s">
        <v>1146</v>
      </c>
      <c r="B573" s="45"/>
      <c r="C573" s="57" t="s">
        <v>317</v>
      </c>
      <c r="D573" s="52">
        <v>5</v>
      </c>
      <c r="E573" s="47" t="s">
        <v>3</v>
      </c>
      <c r="F573" s="52">
        <v>0</v>
      </c>
      <c r="G573" s="52">
        <v>2016</v>
      </c>
      <c r="H573" s="52">
        <v>2019</v>
      </c>
      <c r="I573" s="47" t="s">
        <v>28</v>
      </c>
      <c r="J573" s="47">
        <v>0</v>
      </c>
      <c r="K573" s="51" t="s">
        <v>540</v>
      </c>
      <c r="L573" s="51"/>
    </row>
    <row r="574" spans="1:12">
      <c r="A574" s="44" t="s">
        <v>793</v>
      </c>
      <c r="B574" s="45"/>
      <c r="C574" s="57" t="s">
        <v>5</v>
      </c>
      <c r="D574" s="51"/>
      <c r="E574" s="47" t="s">
        <v>2</v>
      </c>
      <c r="F574" s="51"/>
      <c r="G574" s="51"/>
      <c r="H574" s="51"/>
      <c r="I574" s="47" t="s">
        <v>2</v>
      </c>
      <c r="J574" s="47"/>
      <c r="K574" s="51"/>
      <c r="L574" s="51"/>
    </row>
    <row r="575" spans="1:12" ht="45">
      <c r="A575" s="44" t="s">
        <v>1147</v>
      </c>
      <c r="B575" s="45"/>
      <c r="C575" s="57" t="s">
        <v>43</v>
      </c>
      <c r="D575" s="52">
        <v>0</v>
      </c>
      <c r="E575" s="47" t="s">
        <v>3</v>
      </c>
      <c r="F575" s="52">
        <v>0</v>
      </c>
      <c r="G575" s="52">
        <v>2016</v>
      </c>
      <c r="H575" s="52">
        <v>2016</v>
      </c>
      <c r="I575" s="47" t="s">
        <v>23</v>
      </c>
      <c r="J575" s="47">
        <v>0</v>
      </c>
      <c r="K575" s="51" t="s">
        <v>541</v>
      </c>
      <c r="L575" s="51"/>
    </row>
    <row r="576" spans="1:12" ht="30">
      <c r="A576" s="44" t="s">
        <v>1148</v>
      </c>
      <c r="B576" s="45"/>
      <c r="C576" s="57" t="s">
        <v>10</v>
      </c>
      <c r="D576" s="52">
        <v>5</v>
      </c>
      <c r="E576" s="47" t="s">
        <v>3</v>
      </c>
      <c r="F576" s="52">
        <v>0</v>
      </c>
      <c r="G576" s="52">
        <v>2016</v>
      </c>
      <c r="H576" s="52">
        <v>2023</v>
      </c>
      <c r="I576" s="47" t="s">
        <v>28</v>
      </c>
      <c r="J576" s="47">
        <v>0</v>
      </c>
      <c r="K576" s="51" t="s">
        <v>541</v>
      </c>
      <c r="L576" s="51"/>
    </row>
    <row r="577" spans="1:12" ht="60">
      <c r="A577" s="44" t="s">
        <v>678</v>
      </c>
      <c r="B577" s="45"/>
      <c r="C577" s="57" t="s">
        <v>318</v>
      </c>
      <c r="D577" s="51"/>
      <c r="E577" s="47" t="s">
        <v>2</v>
      </c>
      <c r="F577" s="51"/>
      <c r="G577" s="51"/>
      <c r="H577" s="51"/>
      <c r="I577" s="47" t="s">
        <v>2</v>
      </c>
      <c r="J577" s="47"/>
      <c r="K577" s="51"/>
      <c r="L577" s="51"/>
    </row>
    <row r="578" spans="1:12" ht="45">
      <c r="A578" s="44" t="s">
        <v>1149</v>
      </c>
      <c r="B578" s="45"/>
      <c r="C578" s="57" t="s">
        <v>319</v>
      </c>
      <c r="D578" s="52">
        <v>10</v>
      </c>
      <c r="E578" s="47" t="s">
        <v>3</v>
      </c>
      <c r="F578" s="52">
        <v>0</v>
      </c>
      <c r="G578" s="52">
        <v>2016</v>
      </c>
      <c r="H578" s="52">
        <v>2019</v>
      </c>
      <c r="I578" s="47" t="s">
        <v>28</v>
      </c>
      <c r="J578" s="47">
        <v>0</v>
      </c>
      <c r="K578" s="51" t="s">
        <v>542</v>
      </c>
      <c r="L578" s="51"/>
    </row>
    <row r="579" spans="1:12" ht="30">
      <c r="A579" s="44" t="s">
        <v>1150</v>
      </c>
      <c r="B579" s="45"/>
      <c r="C579" s="57" t="s">
        <v>320</v>
      </c>
      <c r="D579" s="52">
        <v>10</v>
      </c>
      <c r="E579" s="47" t="s">
        <v>3</v>
      </c>
      <c r="F579" s="52">
        <v>0</v>
      </c>
      <c r="G579" s="52">
        <v>2016</v>
      </c>
      <c r="H579" s="52">
        <v>2019</v>
      </c>
      <c r="I579" s="47" t="s">
        <v>28</v>
      </c>
      <c r="J579" s="47">
        <v>0</v>
      </c>
      <c r="K579" s="51" t="s">
        <v>543</v>
      </c>
      <c r="L579" s="51"/>
    </row>
    <row r="580" spans="1:12">
      <c r="A580" s="44" t="s">
        <v>1296</v>
      </c>
      <c r="B580" s="45"/>
      <c r="C580" s="57" t="s">
        <v>146</v>
      </c>
      <c r="D580" s="52"/>
      <c r="E580" s="47"/>
      <c r="F580" s="52"/>
      <c r="G580" s="52"/>
      <c r="H580" s="52"/>
      <c r="I580" s="47"/>
      <c r="J580" s="47"/>
      <c r="K580" s="51"/>
      <c r="L580" s="51"/>
    </row>
    <row r="581" spans="1:12" ht="30">
      <c r="A581" s="44" t="s">
        <v>1151</v>
      </c>
      <c r="B581" s="46" t="s">
        <v>405</v>
      </c>
      <c r="C581" s="59" t="s">
        <v>1297</v>
      </c>
      <c r="D581" s="52">
        <v>10</v>
      </c>
      <c r="E581" s="47" t="s">
        <v>3</v>
      </c>
      <c r="F581" s="52">
        <v>0</v>
      </c>
      <c r="G581" s="52">
        <v>2016</v>
      </c>
      <c r="H581" s="52">
        <v>2019</v>
      </c>
      <c r="I581" s="47" t="s">
        <v>28</v>
      </c>
      <c r="J581" s="47">
        <v>0</v>
      </c>
      <c r="K581" s="51" t="s">
        <v>544</v>
      </c>
      <c r="L581" s="51"/>
    </row>
    <row r="582" spans="1:12" ht="30">
      <c r="A582" s="44" t="s">
        <v>1151</v>
      </c>
      <c r="B582" s="46" t="s">
        <v>405</v>
      </c>
      <c r="C582" s="59" t="s">
        <v>10</v>
      </c>
      <c r="D582" s="52">
        <v>10</v>
      </c>
      <c r="E582" s="47" t="s">
        <v>3</v>
      </c>
      <c r="F582" s="52">
        <v>10</v>
      </c>
      <c r="G582" s="52"/>
      <c r="H582" s="52"/>
      <c r="I582" s="47" t="s">
        <v>28</v>
      </c>
      <c r="J582" s="47">
        <v>0</v>
      </c>
      <c r="K582" s="51"/>
      <c r="L582" s="51"/>
    </row>
    <row r="583" spans="1:12" ht="45">
      <c r="A583" s="44" t="s">
        <v>679</v>
      </c>
      <c r="B583" s="45"/>
      <c r="C583" s="57" t="s">
        <v>321</v>
      </c>
      <c r="D583" s="51"/>
      <c r="E583" s="47" t="s">
        <v>2</v>
      </c>
      <c r="F583" s="51"/>
      <c r="G583" s="51"/>
      <c r="H583" s="51"/>
      <c r="I583" s="47" t="s">
        <v>2</v>
      </c>
      <c r="J583" s="47"/>
      <c r="K583" s="51"/>
      <c r="L583" s="51"/>
    </row>
    <row r="584" spans="1:12">
      <c r="A584" s="44" t="s">
        <v>794</v>
      </c>
      <c r="B584" s="45"/>
      <c r="C584" s="57" t="s">
        <v>322</v>
      </c>
      <c r="D584" s="51"/>
      <c r="E584" s="47" t="s">
        <v>2</v>
      </c>
      <c r="F584" s="51"/>
      <c r="G584" s="51"/>
      <c r="H584" s="51"/>
      <c r="I584" s="47" t="s">
        <v>2</v>
      </c>
      <c r="J584" s="47"/>
      <c r="K584" s="51"/>
      <c r="L584" s="51"/>
    </row>
    <row r="585" spans="1:12" ht="45">
      <c r="A585" s="44" t="s">
        <v>1152</v>
      </c>
      <c r="B585" s="45"/>
      <c r="C585" s="57" t="s">
        <v>323</v>
      </c>
      <c r="D585" s="52">
        <v>0</v>
      </c>
      <c r="E585" s="47" t="s">
        <v>3</v>
      </c>
      <c r="F585" s="52">
        <v>0</v>
      </c>
      <c r="G585" s="52">
        <v>2016</v>
      </c>
      <c r="H585" s="52">
        <v>2016</v>
      </c>
      <c r="I585" s="47" t="s">
        <v>23</v>
      </c>
      <c r="J585" s="47">
        <v>0</v>
      </c>
      <c r="K585" s="51" t="s">
        <v>545</v>
      </c>
      <c r="L585" s="51"/>
    </row>
    <row r="586" spans="1:12" ht="30">
      <c r="A586" s="44" t="s">
        <v>1153</v>
      </c>
      <c r="B586" s="45"/>
      <c r="C586" s="57" t="s">
        <v>10</v>
      </c>
      <c r="D586" s="52">
        <v>5</v>
      </c>
      <c r="E586" s="47" t="s">
        <v>3</v>
      </c>
      <c r="F586" s="52">
        <v>0</v>
      </c>
      <c r="G586" s="52">
        <v>2016</v>
      </c>
      <c r="H586" s="52">
        <v>2019</v>
      </c>
      <c r="I586" s="47" t="s">
        <v>28</v>
      </c>
      <c r="J586" s="47">
        <v>0</v>
      </c>
      <c r="K586" s="51" t="s">
        <v>545</v>
      </c>
      <c r="L586" s="51"/>
    </row>
    <row r="587" spans="1:12" ht="30">
      <c r="A587" s="44" t="s">
        <v>1154</v>
      </c>
      <c r="B587" s="45"/>
      <c r="C587" s="57" t="s">
        <v>324</v>
      </c>
      <c r="D587" s="52">
        <v>5</v>
      </c>
      <c r="E587" s="47" t="s">
        <v>3</v>
      </c>
      <c r="F587" s="52">
        <v>0</v>
      </c>
      <c r="G587" s="52">
        <v>2016</v>
      </c>
      <c r="H587" s="52">
        <v>2019</v>
      </c>
      <c r="I587" s="47" t="s">
        <v>28</v>
      </c>
      <c r="J587" s="47">
        <v>0</v>
      </c>
      <c r="K587" s="51" t="s">
        <v>546</v>
      </c>
      <c r="L587" s="51"/>
    </row>
    <row r="588" spans="1:12">
      <c r="A588" s="44" t="s">
        <v>795</v>
      </c>
      <c r="B588" s="45"/>
      <c r="C588" s="57" t="s">
        <v>146</v>
      </c>
      <c r="D588" s="51"/>
      <c r="E588" s="47" t="s">
        <v>2</v>
      </c>
      <c r="F588" s="51"/>
      <c r="G588" s="51"/>
      <c r="H588" s="51"/>
      <c r="I588" s="47" t="s">
        <v>2</v>
      </c>
      <c r="J588" s="47"/>
      <c r="K588" s="51"/>
      <c r="L588" s="51"/>
    </row>
    <row r="589" spans="1:12" ht="45">
      <c r="A589" s="44" t="s">
        <v>1155</v>
      </c>
      <c r="B589" s="45"/>
      <c r="C589" s="57" t="s">
        <v>325</v>
      </c>
      <c r="D589" s="52">
        <v>0</v>
      </c>
      <c r="E589" s="47" t="s">
        <v>3</v>
      </c>
      <c r="F589" s="52">
        <v>0</v>
      </c>
      <c r="G589" s="52">
        <v>2016</v>
      </c>
      <c r="H589" s="52">
        <v>2016</v>
      </c>
      <c r="I589" s="47" t="s">
        <v>23</v>
      </c>
      <c r="J589" s="47">
        <v>0</v>
      </c>
      <c r="K589" s="51" t="s">
        <v>547</v>
      </c>
      <c r="L589" s="51"/>
    </row>
    <row r="590" spans="1:12" ht="45">
      <c r="A590" s="44" t="s">
        <v>1156</v>
      </c>
      <c r="B590" s="45"/>
      <c r="C590" s="57" t="s">
        <v>10</v>
      </c>
      <c r="D590" s="52">
        <v>0</v>
      </c>
      <c r="E590" s="47" t="s">
        <v>3</v>
      </c>
      <c r="F590" s="52">
        <v>0</v>
      </c>
      <c r="G590" s="52">
        <v>2016</v>
      </c>
      <c r="H590" s="52">
        <v>2016</v>
      </c>
      <c r="I590" s="47" t="s">
        <v>23</v>
      </c>
      <c r="J590" s="47">
        <v>0</v>
      </c>
      <c r="K590" s="51" t="s">
        <v>547</v>
      </c>
      <c r="L590" s="51"/>
    </row>
    <row r="591" spans="1:12" ht="30">
      <c r="A591" s="44" t="s">
        <v>680</v>
      </c>
      <c r="B591" s="45"/>
      <c r="C591" s="57" t="s">
        <v>326</v>
      </c>
      <c r="D591" s="51"/>
      <c r="E591" s="47" t="s">
        <v>2</v>
      </c>
      <c r="F591" s="51"/>
      <c r="G591" s="51"/>
      <c r="H591" s="51"/>
      <c r="I591" s="47" t="s">
        <v>2</v>
      </c>
      <c r="J591" s="47"/>
      <c r="K591" s="51"/>
      <c r="L591" s="51"/>
    </row>
    <row r="592" spans="1:12" ht="30">
      <c r="A592" s="44" t="s">
        <v>796</v>
      </c>
      <c r="B592" s="45"/>
      <c r="C592" s="57" t="s">
        <v>327</v>
      </c>
      <c r="D592" s="51"/>
      <c r="E592" s="47" t="s">
        <v>2</v>
      </c>
      <c r="F592" s="51"/>
      <c r="G592" s="51"/>
      <c r="H592" s="51"/>
      <c r="I592" s="47" t="s">
        <v>2</v>
      </c>
      <c r="J592" s="47"/>
      <c r="K592" s="51"/>
      <c r="L592" s="51"/>
    </row>
    <row r="593" spans="1:12" ht="45">
      <c r="A593" s="44" t="s">
        <v>1157</v>
      </c>
      <c r="B593" s="45"/>
      <c r="C593" s="57" t="s">
        <v>328</v>
      </c>
      <c r="D593" s="52">
        <v>0</v>
      </c>
      <c r="E593" s="47" t="s">
        <v>3</v>
      </c>
      <c r="F593" s="52">
        <v>0</v>
      </c>
      <c r="G593" s="52">
        <v>2016</v>
      </c>
      <c r="H593" s="52">
        <v>2016</v>
      </c>
      <c r="I593" s="47" t="s">
        <v>23</v>
      </c>
      <c r="J593" s="47">
        <v>0</v>
      </c>
      <c r="K593" s="51" t="s">
        <v>548</v>
      </c>
      <c r="L593" s="51"/>
    </row>
    <row r="594" spans="1:12" ht="30">
      <c r="A594" s="44" t="s">
        <v>1158</v>
      </c>
      <c r="B594" s="45"/>
      <c r="C594" s="57" t="s">
        <v>10</v>
      </c>
      <c r="D594" s="52">
        <v>5</v>
      </c>
      <c r="E594" s="47" t="s">
        <v>3</v>
      </c>
      <c r="F594" s="52">
        <v>0</v>
      </c>
      <c r="G594" s="52">
        <v>2016</v>
      </c>
      <c r="H594" s="52">
        <v>2019</v>
      </c>
      <c r="I594" s="47" t="s">
        <v>28</v>
      </c>
      <c r="J594" s="47">
        <v>0</v>
      </c>
      <c r="K594" s="51" t="s">
        <v>548</v>
      </c>
      <c r="L594" s="51"/>
    </row>
    <row r="595" spans="1:12">
      <c r="A595" s="44" t="s">
        <v>797</v>
      </c>
      <c r="B595" s="45"/>
      <c r="C595" s="57" t="s">
        <v>146</v>
      </c>
      <c r="D595" s="51"/>
      <c r="E595" s="47" t="s">
        <v>2</v>
      </c>
      <c r="F595" s="51"/>
      <c r="G595" s="51"/>
      <c r="H595" s="51"/>
      <c r="I595" s="47" t="s">
        <v>2</v>
      </c>
      <c r="J595" s="47"/>
      <c r="K595" s="51"/>
      <c r="L595" s="51"/>
    </row>
    <row r="596" spans="1:12" ht="45">
      <c r="A596" s="44" t="s">
        <v>1159</v>
      </c>
      <c r="B596" s="45"/>
      <c r="C596" s="57" t="s">
        <v>329</v>
      </c>
      <c r="D596" s="52">
        <v>0</v>
      </c>
      <c r="E596" s="47" t="s">
        <v>3</v>
      </c>
      <c r="F596" s="52">
        <v>0</v>
      </c>
      <c r="G596" s="52">
        <v>2016</v>
      </c>
      <c r="H596" s="52">
        <v>2016</v>
      </c>
      <c r="I596" s="47" t="s">
        <v>23</v>
      </c>
      <c r="J596" s="47">
        <v>0</v>
      </c>
      <c r="K596" s="51" t="s">
        <v>549</v>
      </c>
      <c r="L596" s="51"/>
    </row>
    <row r="597" spans="1:12" ht="30">
      <c r="A597" s="44" t="s">
        <v>1160</v>
      </c>
      <c r="B597" s="45"/>
      <c r="C597" s="57" t="s">
        <v>10</v>
      </c>
      <c r="D597" s="52">
        <v>5</v>
      </c>
      <c r="E597" s="47" t="s">
        <v>3</v>
      </c>
      <c r="F597" s="52">
        <v>0</v>
      </c>
      <c r="G597" s="52">
        <v>2016</v>
      </c>
      <c r="H597" s="52">
        <v>2019</v>
      </c>
      <c r="I597" s="47" t="s">
        <v>28</v>
      </c>
      <c r="J597" s="47">
        <v>0</v>
      </c>
      <c r="K597" s="51" t="s">
        <v>549</v>
      </c>
      <c r="L597" s="51"/>
    </row>
    <row r="598" spans="1:12" ht="75">
      <c r="A598" s="44" t="s">
        <v>681</v>
      </c>
      <c r="B598" s="45"/>
      <c r="C598" s="57" t="s">
        <v>330</v>
      </c>
      <c r="D598" s="51"/>
      <c r="E598" s="47" t="s">
        <v>2</v>
      </c>
      <c r="F598" s="51"/>
      <c r="G598" s="51"/>
      <c r="H598" s="51"/>
      <c r="I598" s="47" t="s">
        <v>2</v>
      </c>
      <c r="J598" s="47"/>
      <c r="K598" s="51"/>
      <c r="L598" s="51"/>
    </row>
    <row r="599" spans="1:12" ht="60">
      <c r="A599" s="44" t="s">
        <v>1298</v>
      </c>
      <c r="B599" s="45"/>
      <c r="C599" s="57" t="s">
        <v>331</v>
      </c>
      <c r="D599" s="52"/>
      <c r="E599" s="47"/>
      <c r="F599" s="52"/>
      <c r="G599" s="52"/>
      <c r="H599" s="52"/>
      <c r="I599" s="47"/>
      <c r="J599" s="47"/>
      <c r="K599" s="51"/>
      <c r="L599" s="51"/>
    </row>
    <row r="600" spans="1:12" ht="45">
      <c r="A600" s="44" t="s">
        <v>1161</v>
      </c>
      <c r="B600" s="46" t="s">
        <v>405</v>
      </c>
      <c r="C600" s="59" t="s">
        <v>1299</v>
      </c>
      <c r="D600" s="52">
        <v>5</v>
      </c>
      <c r="E600" s="47" t="s">
        <v>3</v>
      </c>
      <c r="F600" s="52">
        <v>0</v>
      </c>
      <c r="G600" s="52">
        <v>2016</v>
      </c>
      <c r="H600" s="52">
        <v>2019</v>
      </c>
      <c r="I600" s="47" t="s">
        <v>28</v>
      </c>
      <c r="J600" s="47">
        <v>0</v>
      </c>
      <c r="K600" s="51" t="s">
        <v>550</v>
      </c>
      <c r="L600" s="51"/>
    </row>
    <row r="601" spans="1:12" ht="30">
      <c r="A601" s="44" t="s">
        <v>1161</v>
      </c>
      <c r="B601" s="46" t="s">
        <v>405</v>
      </c>
      <c r="C601" s="57" t="s">
        <v>10</v>
      </c>
      <c r="D601" s="52">
        <v>5</v>
      </c>
      <c r="E601" s="47" t="s">
        <v>3</v>
      </c>
      <c r="F601" s="52">
        <v>5</v>
      </c>
      <c r="G601" s="52"/>
      <c r="H601" s="52"/>
      <c r="I601" s="47" t="s">
        <v>28</v>
      </c>
      <c r="J601" s="47">
        <v>0</v>
      </c>
      <c r="K601" s="51"/>
      <c r="L601" s="51"/>
    </row>
    <row r="602" spans="1:12" ht="30">
      <c r="A602" s="44" t="s">
        <v>1162</v>
      </c>
      <c r="B602" s="45"/>
      <c r="C602" s="57" t="s">
        <v>332</v>
      </c>
      <c r="D602" s="52">
        <v>5</v>
      </c>
      <c r="E602" s="47" t="s">
        <v>3</v>
      </c>
      <c r="F602" s="52">
        <v>0</v>
      </c>
      <c r="G602" s="52">
        <v>2016</v>
      </c>
      <c r="H602" s="52">
        <v>2019</v>
      </c>
      <c r="I602" s="47" t="s">
        <v>28</v>
      </c>
      <c r="J602" s="47">
        <v>0</v>
      </c>
      <c r="K602" s="51" t="s">
        <v>551</v>
      </c>
      <c r="L602" s="51"/>
    </row>
    <row r="603" spans="1:12">
      <c r="A603" s="44" t="s">
        <v>798</v>
      </c>
      <c r="B603" s="45"/>
      <c r="C603" s="57" t="s">
        <v>146</v>
      </c>
      <c r="D603" s="51"/>
      <c r="E603" s="47" t="s">
        <v>2</v>
      </c>
      <c r="F603" s="51"/>
      <c r="G603" s="51"/>
      <c r="H603" s="51"/>
      <c r="I603" s="47" t="s">
        <v>2</v>
      </c>
      <c r="J603" s="47"/>
      <c r="K603" s="51"/>
      <c r="L603" s="51"/>
    </row>
    <row r="604" spans="1:12" ht="30">
      <c r="A604" s="44" t="s">
        <v>1163</v>
      </c>
      <c r="B604" s="46" t="s">
        <v>405</v>
      </c>
      <c r="C604" s="59" t="s">
        <v>1300</v>
      </c>
      <c r="D604" s="52">
        <v>5</v>
      </c>
      <c r="E604" s="47" t="s">
        <v>3</v>
      </c>
      <c r="F604" s="52">
        <v>0</v>
      </c>
      <c r="G604" s="52">
        <v>2016</v>
      </c>
      <c r="H604" s="52">
        <v>2019</v>
      </c>
      <c r="I604" s="47" t="s">
        <v>28</v>
      </c>
      <c r="J604" s="47">
        <v>0</v>
      </c>
      <c r="K604" s="51" t="s">
        <v>552</v>
      </c>
      <c r="L604" s="51"/>
    </row>
    <row r="605" spans="1:12" ht="45">
      <c r="A605" s="44" t="s">
        <v>1164</v>
      </c>
      <c r="B605" s="45"/>
      <c r="C605" s="105" t="s">
        <v>1369</v>
      </c>
      <c r="D605" s="52">
        <v>0</v>
      </c>
      <c r="E605" s="47" t="s">
        <v>3</v>
      </c>
      <c r="F605" s="52">
        <v>0</v>
      </c>
      <c r="G605" s="52"/>
      <c r="H605" s="52"/>
      <c r="I605" s="47" t="s">
        <v>23</v>
      </c>
      <c r="J605" s="47">
        <v>0</v>
      </c>
      <c r="K605" s="51"/>
      <c r="L605" s="51"/>
    </row>
    <row r="606" spans="1:12" ht="30">
      <c r="A606" s="44" t="s">
        <v>1165</v>
      </c>
      <c r="B606" s="45"/>
      <c r="C606" s="57" t="s">
        <v>10</v>
      </c>
      <c r="D606" s="52">
        <v>5</v>
      </c>
      <c r="E606" s="47" t="s">
        <v>3</v>
      </c>
      <c r="F606" s="52">
        <v>5</v>
      </c>
      <c r="G606" s="52"/>
      <c r="H606" s="52"/>
      <c r="I606" s="47" t="s">
        <v>28</v>
      </c>
      <c r="J606" s="47">
        <v>0</v>
      </c>
      <c r="K606" s="51"/>
      <c r="L606" s="51"/>
    </row>
    <row r="607" spans="1:12" ht="30">
      <c r="A607" s="44" t="s">
        <v>682</v>
      </c>
      <c r="B607" s="45"/>
      <c r="C607" s="57" t="s">
        <v>333</v>
      </c>
      <c r="D607" s="51"/>
      <c r="E607" s="47" t="s">
        <v>2</v>
      </c>
      <c r="F607" s="51"/>
      <c r="G607" s="51"/>
      <c r="H607" s="51"/>
      <c r="I607" s="47" t="s">
        <v>2</v>
      </c>
      <c r="J607" s="47"/>
      <c r="K607" s="51"/>
      <c r="L607" s="51"/>
    </row>
    <row r="608" spans="1:12">
      <c r="A608" s="44" t="s">
        <v>799</v>
      </c>
      <c r="B608" s="45"/>
      <c r="C608" s="57" t="s">
        <v>334</v>
      </c>
      <c r="D608" s="51"/>
      <c r="E608" s="47" t="s">
        <v>2</v>
      </c>
      <c r="F608" s="51"/>
      <c r="G608" s="51"/>
      <c r="H608" s="51"/>
      <c r="I608" s="47" t="s">
        <v>2</v>
      </c>
      <c r="J608" s="47"/>
      <c r="K608" s="51"/>
      <c r="L608" s="51"/>
    </row>
    <row r="609" spans="1:12" ht="45">
      <c r="A609" s="44" t="s">
        <v>1166</v>
      </c>
      <c r="B609" s="45"/>
      <c r="C609" s="57" t="s">
        <v>43</v>
      </c>
      <c r="D609" s="52">
        <v>0</v>
      </c>
      <c r="E609" s="47" t="s">
        <v>3</v>
      </c>
      <c r="F609" s="52">
        <v>0</v>
      </c>
      <c r="G609" s="52">
        <v>2016</v>
      </c>
      <c r="H609" s="52">
        <v>2016</v>
      </c>
      <c r="I609" s="47" t="s">
        <v>23</v>
      </c>
      <c r="J609" s="47">
        <v>0</v>
      </c>
      <c r="K609" s="51" t="s">
        <v>553</v>
      </c>
      <c r="L609" s="51"/>
    </row>
    <row r="610" spans="1:12" ht="30">
      <c r="A610" s="44" t="s">
        <v>1167</v>
      </c>
      <c r="B610" s="45"/>
      <c r="C610" s="57" t="s">
        <v>10</v>
      </c>
      <c r="D610" s="52">
        <v>5</v>
      </c>
      <c r="E610" s="47" t="s">
        <v>3</v>
      </c>
      <c r="F610" s="52">
        <v>0</v>
      </c>
      <c r="G610" s="52">
        <v>2016</v>
      </c>
      <c r="H610" s="52">
        <v>2019</v>
      </c>
      <c r="I610" s="47" t="s">
        <v>28</v>
      </c>
      <c r="J610" s="47">
        <v>0</v>
      </c>
      <c r="K610" s="51" t="s">
        <v>553</v>
      </c>
      <c r="L610" s="51"/>
    </row>
    <row r="611" spans="1:12" ht="30">
      <c r="A611" s="44" t="s">
        <v>800</v>
      </c>
      <c r="B611" s="45"/>
      <c r="C611" s="57" t="s">
        <v>335</v>
      </c>
      <c r="D611" s="51"/>
      <c r="E611" s="47" t="s">
        <v>2</v>
      </c>
      <c r="F611" s="51"/>
      <c r="G611" s="51"/>
      <c r="H611" s="51"/>
      <c r="I611" s="47" t="s">
        <v>2</v>
      </c>
      <c r="J611" s="47"/>
      <c r="K611" s="51"/>
      <c r="L611" s="51"/>
    </row>
    <row r="612" spans="1:12">
      <c r="A612" s="44" t="s">
        <v>838</v>
      </c>
      <c r="B612" s="45"/>
      <c r="C612" s="57" t="s">
        <v>43</v>
      </c>
      <c r="D612" s="51"/>
      <c r="E612" s="47" t="s">
        <v>2</v>
      </c>
      <c r="F612" s="51"/>
      <c r="G612" s="51"/>
      <c r="H612" s="51"/>
      <c r="I612" s="47" t="s">
        <v>2</v>
      </c>
      <c r="J612" s="47"/>
      <c r="K612" s="51"/>
      <c r="L612" s="51"/>
    </row>
    <row r="613" spans="1:12" ht="45">
      <c r="A613" s="44" t="s">
        <v>1168</v>
      </c>
      <c r="B613" s="45"/>
      <c r="C613" s="57" t="s">
        <v>336</v>
      </c>
      <c r="D613" s="52">
        <v>0</v>
      </c>
      <c r="E613" s="47" t="s">
        <v>3</v>
      </c>
      <c r="F613" s="52">
        <v>0</v>
      </c>
      <c r="G613" s="52">
        <v>2016</v>
      </c>
      <c r="H613" s="52">
        <v>2016</v>
      </c>
      <c r="I613" s="47" t="s">
        <v>23</v>
      </c>
      <c r="J613" s="47">
        <v>0</v>
      </c>
      <c r="K613" s="51" t="s">
        <v>554</v>
      </c>
      <c r="L613" s="51"/>
    </row>
    <row r="614" spans="1:12" ht="45">
      <c r="A614" s="44" t="s">
        <v>1169</v>
      </c>
      <c r="B614" s="45"/>
      <c r="C614" s="57" t="s">
        <v>13</v>
      </c>
      <c r="D614" s="52">
        <v>0</v>
      </c>
      <c r="E614" s="47" t="s">
        <v>3</v>
      </c>
      <c r="F614" s="52">
        <v>0</v>
      </c>
      <c r="G614" s="52">
        <v>2016</v>
      </c>
      <c r="H614" s="52">
        <v>2016</v>
      </c>
      <c r="I614" s="47" t="s">
        <v>23</v>
      </c>
      <c r="J614" s="47">
        <v>0</v>
      </c>
      <c r="K614" s="51" t="s">
        <v>554</v>
      </c>
      <c r="L614" s="51"/>
    </row>
    <row r="615" spans="1:12" ht="30">
      <c r="A615" s="44" t="s">
        <v>1170</v>
      </c>
      <c r="B615" s="45"/>
      <c r="C615" s="57" t="s">
        <v>10</v>
      </c>
      <c r="D615" s="52">
        <v>0</v>
      </c>
      <c r="E615" s="47" t="s">
        <v>3</v>
      </c>
      <c r="F615" s="52">
        <v>0</v>
      </c>
      <c r="G615" s="52">
        <v>2016</v>
      </c>
      <c r="H615" s="52">
        <v>2016</v>
      </c>
      <c r="I615" s="47" t="s">
        <v>28</v>
      </c>
      <c r="J615" s="47">
        <v>0</v>
      </c>
      <c r="K615" s="51" t="s">
        <v>554</v>
      </c>
      <c r="L615" s="51"/>
    </row>
    <row r="616" spans="1:12" ht="30">
      <c r="A616" s="44" t="s">
        <v>1171</v>
      </c>
      <c r="B616" s="45"/>
      <c r="C616" s="57" t="s">
        <v>337</v>
      </c>
      <c r="D616" s="52">
        <v>5</v>
      </c>
      <c r="E616" s="47" t="s">
        <v>3</v>
      </c>
      <c r="F616" s="52">
        <v>0</v>
      </c>
      <c r="G616" s="52">
        <v>2016</v>
      </c>
      <c r="H616" s="52">
        <v>2019</v>
      </c>
      <c r="I616" s="47" t="s">
        <v>28</v>
      </c>
      <c r="J616" s="47">
        <v>0</v>
      </c>
      <c r="K616" s="51" t="s">
        <v>555</v>
      </c>
      <c r="L616" s="51"/>
    </row>
    <row r="617" spans="1:12">
      <c r="A617" s="44" t="s">
        <v>801</v>
      </c>
      <c r="B617" s="45"/>
      <c r="C617" s="57" t="s">
        <v>146</v>
      </c>
      <c r="D617" s="51"/>
      <c r="E617" s="47" t="s">
        <v>2</v>
      </c>
      <c r="F617" s="51"/>
      <c r="G617" s="51"/>
      <c r="H617" s="51"/>
      <c r="I617" s="47" t="s">
        <v>2</v>
      </c>
      <c r="J617" s="47"/>
      <c r="K617" s="51"/>
      <c r="L617" s="51"/>
    </row>
    <row r="618" spans="1:12" ht="45">
      <c r="A618" s="44" t="s">
        <v>1172</v>
      </c>
      <c r="B618" s="45"/>
      <c r="C618" s="57" t="s">
        <v>338</v>
      </c>
      <c r="D618" s="52">
        <v>0</v>
      </c>
      <c r="E618" s="47" t="s">
        <v>3</v>
      </c>
      <c r="F618" s="52">
        <v>0</v>
      </c>
      <c r="G618" s="52">
        <v>2016</v>
      </c>
      <c r="H618" s="52">
        <v>2016</v>
      </c>
      <c r="I618" s="47" t="s">
        <v>23</v>
      </c>
      <c r="J618" s="47">
        <v>0</v>
      </c>
      <c r="K618" s="51" t="s">
        <v>556</v>
      </c>
      <c r="L618" s="51"/>
    </row>
    <row r="619" spans="1:12" ht="30">
      <c r="A619" s="44" t="s">
        <v>1173</v>
      </c>
      <c r="B619" s="45"/>
      <c r="C619" s="57" t="s">
        <v>10</v>
      </c>
      <c r="D619" s="52">
        <v>5</v>
      </c>
      <c r="E619" s="47" t="s">
        <v>3</v>
      </c>
      <c r="F619" s="52">
        <v>0</v>
      </c>
      <c r="G619" s="52">
        <v>2016</v>
      </c>
      <c r="H619" s="52">
        <v>2019</v>
      </c>
      <c r="I619" s="47" t="s">
        <v>28</v>
      </c>
      <c r="J619" s="47">
        <v>0</v>
      </c>
      <c r="K619" s="51" t="s">
        <v>556</v>
      </c>
      <c r="L619" s="51"/>
    </row>
    <row r="620" spans="1:12" ht="75">
      <c r="A620" s="44" t="s">
        <v>683</v>
      </c>
      <c r="B620" s="45"/>
      <c r="C620" s="57" t="s">
        <v>339</v>
      </c>
      <c r="D620" s="51"/>
      <c r="E620" s="47" t="s">
        <v>2</v>
      </c>
      <c r="F620" s="51"/>
      <c r="G620" s="51"/>
      <c r="H620" s="51"/>
      <c r="I620" s="47" t="s">
        <v>2</v>
      </c>
      <c r="J620" s="47"/>
      <c r="K620" s="51"/>
      <c r="L620" s="51"/>
    </row>
    <row r="621" spans="1:12" ht="30">
      <c r="A621" s="44" t="s">
        <v>1174</v>
      </c>
      <c r="B621" s="45"/>
      <c r="C621" s="57" t="s">
        <v>340</v>
      </c>
      <c r="D621" s="52">
        <v>5</v>
      </c>
      <c r="E621" s="47" t="s">
        <v>3</v>
      </c>
      <c r="F621" s="52">
        <v>0</v>
      </c>
      <c r="G621" s="52">
        <v>2016</v>
      </c>
      <c r="H621" s="52">
        <v>2019</v>
      </c>
      <c r="I621" s="47" t="s">
        <v>28</v>
      </c>
      <c r="J621" s="47">
        <v>0</v>
      </c>
      <c r="K621" s="51" t="s">
        <v>557</v>
      </c>
      <c r="L621" s="51"/>
    </row>
    <row r="622" spans="1:12" ht="30">
      <c r="A622" s="44" t="s">
        <v>1175</v>
      </c>
      <c r="B622" s="45"/>
      <c r="C622" s="57" t="s">
        <v>341</v>
      </c>
      <c r="D622" s="52">
        <v>5</v>
      </c>
      <c r="E622" s="47" t="s">
        <v>3</v>
      </c>
      <c r="F622" s="52">
        <v>0</v>
      </c>
      <c r="G622" s="52">
        <v>2016</v>
      </c>
      <c r="H622" s="52">
        <v>2019</v>
      </c>
      <c r="I622" s="47" t="s">
        <v>28</v>
      </c>
      <c r="J622" s="47">
        <v>0</v>
      </c>
      <c r="K622" s="51" t="s">
        <v>558</v>
      </c>
      <c r="L622" s="51"/>
    </row>
    <row r="623" spans="1:12" ht="30">
      <c r="A623" s="44" t="s">
        <v>1176</v>
      </c>
      <c r="B623" s="45"/>
      <c r="C623" s="57" t="s">
        <v>342</v>
      </c>
      <c r="D623" s="52">
        <v>5</v>
      </c>
      <c r="E623" s="47" t="s">
        <v>3</v>
      </c>
      <c r="F623" s="52">
        <v>0</v>
      </c>
      <c r="G623" s="52">
        <v>2016</v>
      </c>
      <c r="H623" s="52">
        <v>2019</v>
      </c>
      <c r="I623" s="47" t="s">
        <v>28</v>
      </c>
      <c r="J623" s="47">
        <v>0</v>
      </c>
      <c r="K623" s="51" t="s">
        <v>559</v>
      </c>
      <c r="L623" s="51"/>
    </row>
    <row r="624" spans="1:12" ht="45">
      <c r="A624" s="44" t="s">
        <v>1177</v>
      </c>
      <c r="B624" s="45"/>
      <c r="C624" s="57" t="s">
        <v>337</v>
      </c>
      <c r="D624" s="52">
        <v>5</v>
      </c>
      <c r="E624" s="47" t="s">
        <v>3</v>
      </c>
      <c r="F624" s="52">
        <v>0</v>
      </c>
      <c r="G624" s="52">
        <v>2016</v>
      </c>
      <c r="H624" s="52">
        <v>2019</v>
      </c>
      <c r="I624" s="47" t="s">
        <v>55</v>
      </c>
      <c r="J624" s="47">
        <v>0</v>
      </c>
      <c r="K624" s="51" t="s">
        <v>560</v>
      </c>
      <c r="L624" s="51"/>
    </row>
    <row r="625" spans="1:12" ht="30">
      <c r="A625" s="44" t="s">
        <v>1178</v>
      </c>
      <c r="B625" s="45"/>
      <c r="C625" s="57" t="s">
        <v>146</v>
      </c>
      <c r="D625" s="52">
        <v>5</v>
      </c>
      <c r="E625" s="47" t="s">
        <v>3</v>
      </c>
      <c r="F625" s="52">
        <v>0</v>
      </c>
      <c r="G625" s="52">
        <v>2016</v>
      </c>
      <c r="H625" s="52">
        <v>2019</v>
      </c>
      <c r="I625" s="47" t="s">
        <v>28</v>
      </c>
      <c r="J625" s="47">
        <v>0</v>
      </c>
      <c r="K625" s="51" t="s">
        <v>561</v>
      </c>
      <c r="L625" s="51"/>
    </row>
    <row r="626" spans="1:12" ht="60">
      <c r="A626" s="44" t="s">
        <v>684</v>
      </c>
      <c r="B626" s="45"/>
      <c r="C626" s="57" t="s">
        <v>343</v>
      </c>
      <c r="D626" s="51"/>
      <c r="E626" s="47" t="s">
        <v>2</v>
      </c>
      <c r="F626" s="51"/>
      <c r="G626" s="51"/>
      <c r="H626" s="51"/>
      <c r="I626" s="47" t="s">
        <v>2</v>
      </c>
      <c r="J626" s="47"/>
      <c r="K626" s="51"/>
      <c r="L626" s="51"/>
    </row>
    <row r="627" spans="1:12" ht="45">
      <c r="A627" s="44" t="s">
        <v>728</v>
      </c>
      <c r="B627" s="45"/>
      <c r="C627" s="57" t="s">
        <v>344</v>
      </c>
      <c r="D627" s="51"/>
      <c r="E627" s="47" t="s">
        <v>2</v>
      </c>
      <c r="F627" s="51"/>
      <c r="G627" s="51"/>
      <c r="H627" s="51"/>
      <c r="I627" s="47" t="s">
        <v>2</v>
      </c>
      <c r="J627" s="47"/>
      <c r="K627" s="51"/>
      <c r="L627" s="51"/>
    </row>
    <row r="628" spans="1:12" ht="75">
      <c r="A628" s="44" t="s">
        <v>1179</v>
      </c>
      <c r="B628" s="45"/>
      <c r="C628" s="57" t="s">
        <v>345</v>
      </c>
      <c r="D628" s="52">
        <v>0</v>
      </c>
      <c r="E628" s="47" t="s">
        <v>3</v>
      </c>
      <c r="F628" s="52">
        <v>0</v>
      </c>
      <c r="G628" s="52">
        <v>2016</v>
      </c>
      <c r="H628" s="52">
        <v>2016</v>
      </c>
      <c r="I628" s="47" t="s">
        <v>27</v>
      </c>
      <c r="J628" s="47">
        <v>0</v>
      </c>
      <c r="K628" s="51" t="s">
        <v>562</v>
      </c>
      <c r="L628" s="51"/>
    </row>
    <row r="629" spans="1:12" ht="75">
      <c r="A629" s="44" t="s">
        <v>1180</v>
      </c>
      <c r="B629" s="45"/>
      <c r="C629" s="57" t="s">
        <v>346</v>
      </c>
      <c r="D629" s="52">
        <v>0</v>
      </c>
      <c r="E629" s="47" t="s">
        <v>3</v>
      </c>
      <c r="F629" s="52">
        <v>0</v>
      </c>
      <c r="G629" s="52">
        <v>2016</v>
      </c>
      <c r="H629" s="52">
        <v>2016</v>
      </c>
      <c r="I629" s="47" t="s">
        <v>27</v>
      </c>
      <c r="J629" s="47">
        <v>0</v>
      </c>
      <c r="K629" s="51" t="s">
        <v>563</v>
      </c>
      <c r="L629" s="51"/>
    </row>
    <row r="630" spans="1:12" ht="75">
      <c r="A630" s="44" t="s">
        <v>1181</v>
      </c>
      <c r="B630" s="45"/>
      <c r="C630" s="57" t="s">
        <v>347</v>
      </c>
      <c r="D630" s="52">
        <v>0</v>
      </c>
      <c r="E630" s="47" t="s">
        <v>3</v>
      </c>
      <c r="F630" s="52">
        <v>0</v>
      </c>
      <c r="G630" s="52">
        <v>2016</v>
      </c>
      <c r="H630" s="52">
        <v>2016</v>
      </c>
      <c r="I630" s="47" t="s">
        <v>27</v>
      </c>
      <c r="J630" s="47">
        <v>0</v>
      </c>
      <c r="K630" s="51" t="s">
        <v>564</v>
      </c>
      <c r="L630" s="51"/>
    </row>
    <row r="631" spans="1:12" ht="75">
      <c r="A631" s="44" t="s">
        <v>1182</v>
      </c>
      <c r="B631" s="45"/>
      <c r="C631" s="57" t="s">
        <v>10</v>
      </c>
      <c r="D631" s="52">
        <v>0</v>
      </c>
      <c r="E631" s="47" t="s">
        <v>3</v>
      </c>
      <c r="F631" s="52">
        <v>0</v>
      </c>
      <c r="G631" s="52">
        <v>2016</v>
      </c>
      <c r="H631" s="52">
        <v>2016</v>
      </c>
      <c r="I631" s="47" t="s">
        <v>27</v>
      </c>
      <c r="J631" s="47">
        <v>0</v>
      </c>
      <c r="K631" s="51" t="s">
        <v>565</v>
      </c>
      <c r="L631" s="51"/>
    </row>
    <row r="632" spans="1:12" ht="75">
      <c r="A632" s="44" t="s">
        <v>1183</v>
      </c>
      <c r="B632" s="45"/>
      <c r="C632" s="57" t="s">
        <v>348</v>
      </c>
      <c r="D632" s="52">
        <v>0</v>
      </c>
      <c r="E632" s="47" t="s">
        <v>3</v>
      </c>
      <c r="F632" s="52">
        <v>0</v>
      </c>
      <c r="G632" s="52">
        <v>2016</v>
      </c>
      <c r="H632" s="52">
        <v>2016</v>
      </c>
      <c r="I632" s="47" t="s">
        <v>27</v>
      </c>
      <c r="J632" s="47">
        <v>0</v>
      </c>
      <c r="K632" s="51" t="s">
        <v>566</v>
      </c>
      <c r="L632" s="51"/>
    </row>
    <row r="633" spans="1:12" ht="75">
      <c r="A633" s="44" t="s">
        <v>1184</v>
      </c>
      <c r="B633" s="45"/>
      <c r="C633" s="57" t="s">
        <v>349</v>
      </c>
      <c r="D633" s="52">
        <v>0</v>
      </c>
      <c r="E633" s="47" t="s">
        <v>3</v>
      </c>
      <c r="F633" s="52">
        <v>0</v>
      </c>
      <c r="G633" s="52">
        <v>2016</v>
      </c>
      <c r="H633" s="52">
        <v>2016</v>
      </c>
      <c r="I633" s="47" t="s">
        <v>27</v>
      </c>
      <c r="J633" s="47">
        <v>0</v>
      </c>
      <c r="K633" s="51" t="s">
        <v>567</v>
      </c>
      <c r="L633" s="51"/>
    </row>
    <row r="634" spans="1:12">
      <c r="A634" s="44" t="s">
        <v>1301</v>
      </c>
      <c r="B634" s="45"/>
      <c r="C634" s="57" t="s">
        <v>337</v>
      </c>
      <c r="D634" s="52"/>
      <c r="E634" s="47"/>
      <c r="F634" s="52"/>
      <c r="G634" s="52"/>
      <c r="H634" s="52"/>
      <c r="I634" s="47"/>
      <c r="J634" s="47"/>
      <c r="K634" s="51"/>
      <c r="L634" s="51"/>
    </row>
    <row r="635" spans="1:12" ht="90">
      <c r="A635" s="44" t="s">
        <v>1185</v>
      </c>
      <c r="B635" s="46" t="s">
        <v>405</v>
      </c>
      <c r="C635" s="59" t="s">
        <v>1302</v>
      </c>
      <c r="D635" s="52">
        <v>0</v>
      </c>
      <c r="E635" s="47" t="s">
        <v>3</v>
      </c>
      <c r="F635" s="52">
        <v>0</v>
      </c>
      <c r="G635" s="52">
        <v>2016</v>
      </c>
      <c r="H635" s="52">
        <v>2016</v>
      </c>
      <c r="I635" s="47" t="s">
        <v>57</v>
      </c>
      <c r="J635" s="47">
        <v>0</v>
      </c>
      <c r="K635" s="51" t="s">
        <v>568</v>
      </c>
      <c r="L635" s="51"/>
    </row>
    <row r="636" spans="1:12" ht="90">
      <c r="A636" s="44" t="s">
        <v>1185</v>
      </c>
      <c r="B636" s="46" t="s">
        <v>405</v>
      </c>
      <c r="C636" s="59" t="s">
        <v>10</v>
      </c>
      <c r="D636" s="52">
        <v>0</v>
      </c>
      <c r="E636" s="47" t="s">
        <v>3</v>
      </c>
      <c r="F636" s="52">
        <v>0</v>
      </c>
      <c r="G636" s="52"/>
      <c r="H636" s="52"/>
      <c r="I636" s="47" t="s">
        <v>57</v>
      </c>
      <c r="J636" s="47">
        <v>0</v>
      </c>
      <c r="K636" s="51"/>
      <c r="L636" s="51"/>
    </row>
    <row r="637" spans="1:12" ht="90">
      <c r="A637" s="44" t="s">
        <v>685</v>
      </c>
      <c r="B637" s="45"/>
      <c r="C637" s="57" t="s">
        <v>350</v>
      </c>
      <c r="D637" s="51"/>
      <c r="E637" s="47" t="s">
        <v>2</v>
      </c>
      <c r="F637" s="51"/>
      <c r="G637" s="51"/>
      <c r="H637" s="51"/>
      <c r="I637" s="47" t="s">
        <v>2</v>
      </c>
      <c r="J637" s="47"/>
      <c r="K637" s="51"/>
      <c r="L637" s="51"/>
    </row>
    <row r="638" spans="1:12" ht="45">
      <c r="A638" s="44" t="s">
        <v>1186</v>
      </c>
      <c r="B638" s="45"/>
      <c r="C638" s="57" t="s">
        <v>351</v>
      </c>
      <c r="D638" s="52">
        <v>0</v>
      </c>
      <c r="E638" s="47" t="s">
        <v>3</v>
      </c>
      <c r="F638" s="52">
        <v>0</v>
      </c>
      <c r="G638" s="52">
        <v>2016</v>
      </c>
      <c r="H638" s="52">
        <v>2016</v>
      </c>
      <c r="I638" s="47" t="s">
        <v>23</v>
      </c>
      <c r="J638" s="47">
        <v>0</v>
      </c>
      <c r="K638" s="51" t="s">
        <v>569</v>
      </c>
      <c r="L638" s="51"/>
    </row>
    <row r="639" spans="1:12" ht="45">
      <c r="A639" s="44" t="s">
        <v>1187</v>
      </c>
      <c r="B639" s="45"/>
      <c r="C639" s="57" t="s">
        <v>5</v>
      </c>
      <c r="D639" s="52">
        <v>0</v>
      </c>
      <c r="E639" s="47" t="s">
        <v>3</v>
      </c>
      <c r="F639" s="52">
        <v>0</v>
      </c>
      <c r="G639" s="52">
        <v>2016</v>
      </c>
      <c r="H639" s="52">
        <v>2016</v>
      </c>
      <c r="I639" s="47" t="s">
        <v>23</v>
      </c>
      <c r="J639" s="47">
        <v>0</v>
      </c>
      <c r="K639" s="51" t="s">
        <v>570</v>
      </c>
      <c r="L639" s="51"/>
    </row>
    <row r="640" spans="1:12" ht="120">
      <c r="A640" s="44" t="s">
        <v>686</v>
      </c>
      <c r="B640" s="45"/>
      <c r="C640" s="57" t="s">
        <v>352</v>
      </c>
      <c r="D640" s="51"/>
      <c r="E640" s="47" t="s">
        <v>2</v>
      </c>
      <c r="F640" s="51"/>
      <c r="G640" s="51"/>
      <c r="H640" s="51"/>
      <c r="I640" s="47" t="s">
        <v>2</v>
      </c>
      <c r="J640" s="47"/>
      <c r="K640" s="51"/>
      <c r="L640" s="51"/>
    </row>
    <row r="641" spans="1:12" ht="60">
      <c r="A641" s="44" t="s">
        <v>729</v>
      </c>
      <c r="B641" s="45"/>
      <c r="C641" s="57" t="s">
        <v>353</v>
      </c>
      <c r="D641" s="51"/>
      <c r="E641" s="47" t="s">
        <v>2</v>
      </c>
      <c r="F641" s="51"/>
      <c r="G641" s="51"/>
      <c r="H641" s="51"/>
      <c r="I641" s="47" t="s">
        <v>2</v>
      </c>
      <c r="J641" s="47"/>
      <c r="K641" s="51"/>
      <c r="L641" s="51"/>
    </row>
    <row r="642" spans="1:12" ht="45">
      <c r="A642" s="44" t="s">
        <v>1188</v>
      </c>
      <c r="B642" s="45"/>
      <c r="C642" s="57" t="s">
        <v>354</v>
      </c>
      <c r="D642" s="52">
        <v>5</v>
      </c>
      <c r="E642" s="47" t="s">
        <v>3</v>
      </c>
      <c r="F642" s="52">
        <v>0</v>
      </c>
      <c r="G642" s="52">
        <v>2016</v>
      </c>
      <c r="H642" s="52">
        <v>2019</v>
      </c>
      <c r="I642" s="47" t="s">
        <v>48</v>
      </c>
      <c r="J642" s="47">
        <v>0</v>
      </c>
      <c r="K642" s="51" t="s">
        <v>571</v>
      </c>
      <c r="L642" s="51"/>
    </row>
    <row r="643" spans="1:12" ht="60">
      <c r="A643" s="44" t="s">
        <v>1189</v>
      </c>
      <c r="B643" s="45"/>
      <c r="C643" s="57" t="s">
        <v>355</v>
      </c>
      <c r="D643" s="52">
        <v>0</v>
      </c>
      <c r="E643" s="47" t="s">
        <v>3</v>
      </c>
      <c r="F643" s="52">
        <v>0</v>
      </c>
      <c r="G643" s="52">
        <v>2016</v>
      </c>
      <c r="H643" s="52">
        <v>2016</v>
      </c>
      <c r="I643" s="47" t="s">
        <v>24</v>
      </c>
      <c r="J643" s="47">
        <v>0</v>
      </c>
      <c r="K643" s="51" t="s">
        <v>572</v>
      </c>
      <c r="L643" s="51"/>
    </row>
    <row r="644" spans="1:12" ht="60">
      <c r="A644" s="44" t="s">
        <v>1190</v>
      </c>
      <c r="B644" s="45"/>
      <c r="C644" s="57" t="s">
        <v>356</v>
      </c>
      <c r="D644" s="52">
        <v>0</v>
      </c>
      <c r="E644" s="47" t="s">
        <v>3</v>
      </c>
      <c r="F644" s="52">
        <v>0</v>
      </c>
      <c r="G644" s="52">
        <v>2016</v>
      </c>
      <c r="H644" s="52">
        <v>2016</v>
      </c>
      <c r="I644" s="47" t="s">
        <v>24</v>
      </c>
      <c r="J644" s="47">
        <v>0</v>
      </c>
      <c r="K644" s="51" t="s">
        <v>573</v>
      </c>
      <c r="L644" s="51"/>
    </row>
    <row r="645" spans="1:12" ht="60">
      <c r="A645" s="44" t="s">
        <v>1191</v>
      </c>
      <c r="B645" s="45"/>
      <c r="C645" s="57" t="s">
        <v>357</v>
      </c>
      <c r="D645" s="52">
        <v>0</v>
      </c>
      <c r="E645" s="47" t="s">
        <v>3</v>
      </c>
      <c r="F645" s="52">
        <v>0</v>
      </c>
      <c r="G645" s="52">
        <v>2016</v>
      </c>
      <c r="H645" s="52">
        <v>2016</v>
      </c>
      <c r="I645" s="47" t="s">
        <v>24</v>
      </c>
      <c r="J645" s="47">
        <v>0</v>
      </c>
      <c r="K645" s="51" t="s">
        <v>574</v>
      </c>
      <c r="L645" s="51"/>
    </row>
    <row r="646" spans="1:12" ht="60">
      <c r="A646" s="44" t="s">
        <v>730</v>
      </c>
      <c r="B646" s="45"/>
      <c r="C646" s="57" t="s">
        <v>358</v>
      </c>
      <c r="D646" s="51"/>
      <c r="E646" s="47" t="s">
        <v>2</v>
      </c>
      <c r="F646" s="51"/>
      <c r="G646" s="51"/>
      <c r="H646" s="51"/>
      <c r="I646" s="47" t="s">
        <v>2</v>
      </c>
      <c r="J646" s="47"/>
      <c r="K646" s="51"/>
      <c r="L646" s="51"/>
    </row>
    <row r="647" spans="1:12" ht="60">
      <c r="A647" s="44" t="s">
        <v>1192</v>
      </c>
      <c r="B647" s="45"/>
      <c r="C647" s="57" t="s">
        <v>359</v>
      </c>
      <c r="D647" s="52">
        <v>0</v>
      </c>
      <c r="E647" s="47" t="s">
        <v>3</v>
      </c>
      <c r="F647" s="52">
        <v>0</v>
      </c>
      <c r="G647" s="52">
        <v>2016</v>
      </c>
      <c r="H647" s="52">
        <v>2016</v>
      </c>
      <c r="I647" s="47" t="s">
        <v>24</v>
      </c>
      <c r="J647" s="47">
        <v>0</v>
      </c>
      <c r="K647" s="51" t="s">
        <v>575</v>
      </c>
      <c r="L647" s="51"/>
    </row>
    <row r="648" spans="1:12" ht="45">
      <c r="A648" s="44" t="s">
        <v>1193</v>
      </c>
      <c r="B648" s="45"/>
      <c r="C648" s="57" t="s">
        <v>357</v>
      </c>
      <c r="D648" s="52">
        <v>5</v>
      </c>
      <c r="E648" s="47" t="s">
        <v>3</v>
      </c>
      <c r="F648" s="52">
        <v>0</v>
      </c>
      <c r="G648" s="52">
        <v>2016</v>
      </c>
      <c r="H648" s="52">
        <v>2019</v>
      </c>
      <c r="I648" s="47" t="s">
        <v>48</v>
      </c>
      <c r="J648" s="47">
        <v>0</v>
      </c>
      <c r="K648" s="51" t="s">
        <v>576</v>
      </c>
      <c r="L648" s="51"/>
    </row>
    <row r="649" spans="1:12" ht="45">
      <c r="A649" s="44" t="s">
        <v>1194</v>
      </c>
      <c r="B649" s="45"/>
      <c r="C649" s="57" t="s">
        <v>360</v>
      </c>
      <c r="D649" s="52">
        <v>5</v>
      </c>
      <c r="E649" s="47" t="s">
        <v>3</v>
      </c>
      <c r="F649" s="52">
        <v>0</v>
      </c>
      <c r="G649" s="52">
        <v>2016</v>
      </c>
      <c r="H649" s="52">
        <v>2019</v>
      </c>
      <c r="I649" s="47" t="s">
        <v>48</v>
      </c>
      <c r="J649" s="47">
        <v>0</v>
      </c>
      <c r="K649" s="51" t="s">
        <v>577</v>
      </c>
      <c r="L649" s="51"/>
    </row>
    <row r="650" spans="1:12">
      <c r="A650" s="44" t="s">
        <v>1303</v>
      </c>
      <c r="B650" s="45"/>
      <c r="C650" s="57" t="s">
        <v>361</v>
      </c>
      <c r="D650" s="52"/>
      <c r="E650" s="47"/>
      <c r="F650" s="52"/>
      <c r="G650" s="52"/>
      <c r="H650" s="52"/>
      <c r="I650" s="47"/>
      <c r="J650" s="47"/>
      <c r="K650" s="51"/>
      <c r="L650" s="51"/>
    </row>
    <row r="651" spans="1:12" ht="45">
      <c r="A651" s="44" t="s">
        <v>1195</v>
      </c>
      <c r="B651" s="46" t="s">
        <v>405</v>
      </c>
      <c r="C651" s="59" t="s">
        <v>1304</v>
      </c>
      <c r="D651" s="52">
        <v>5</v>
      </c>
      <c r="E651" s="47" t="s">
        <v>3</v>
      </c>
      <c r="F651" s="52">
        <v>0</v>
      </c>
      <c r="G651" s="52">
        <v>2016</v>
      </c>
      <c r="H651" s="52">
        <v>2019</v>
      </c>
      <c r="I651" s="47" t="s">
        <v>48</v>
      </c>
      <c r="J651" s="47">
        <v>0</v>
      </c>
      <c r="K651" s="51" t="s">
        <v>578</v>
      </c>
      <c r="L651" s="51"/>
    </row>
    <row r="652" spans="1:12" ht="45">
      <c r="A652" s="44" t="s">
        <v>1195</v>
      </c>
      <c r="B652" s="46" t="s">
        <v>405</v>
      </c>
      <c r="C652" s="59" t="s">
        <v>10</v>
      </c>
      <c r="D652" s="52">
        <v>5</v>
      </c>
      <c r="E652" s="47" t="s">
        <v>3</v>
      </c>
      <c r="F652" s="52">
        <v>5</v>
      </c>
      <c r="G652" s="52"/>
      <c r="H652" s="52"/>
      <c r="I652" s="47" t="s">
        <v>48</v>
      </c>
      <c r="J652" s="47">
        <v>0</v>
      </c>
      <c r="K652" s="51"/>
      <c r="L652" s="51"/>
    </row>
    <row r="653" spans="1:12" ht="60">
      <c r="A653" s="44" t="s">
        <v>1196</v>
      </c>
      <c r="B653" s="45"/>
      <c r="C653" s="57" t="s">
        <v>362</v>
      </c>
      <c r="D653" s="52">
        <v>0</v>
      </c>
      <c r="E653" s="47" t="s">
        <v>3</v>
      </c>
      <c r="F653" s="52">
        <v>0</v>
      </c>
      <c r="G653" s="52">
        <v>2016</v>
      </c>
      <c r="H653" s="52">
        <v>2016</v>
      </c>
      <c r="I653" s="47" t="s">
        <v>23</v>
      </c>
      <c r="J653" s="47">
        <v>0</v>
      </c>
      <c r="K653" s="51" t="s">
        <v>579</v>
      </c>
      <c r="L653" s="51"/>
    </row>
    <row r="654" spans="1:12" ht="60">
      <c r="A654" s="44" t="s">
        <v>687</v>
      </c>
      <c r="B654" s="45"/>
      <c r="C654" s="57" t="s">
        <v>363</v>
      </c>
      <c r="D654" s="51"/>
      <c r="E654" s="47" t="s">
        <v>2</v>
      </c>
      <c r="F654" s="51"/>
      <c r="G654" s="51"/>
      <c r="H654" s="51"/>
      <c r="I654" s="47" t="s">
        <v>2</v>
      </c>
      <c r="J654" s="47"/>
      <c r="K654" s="51"/>
      <c r="L654" s="51"/>
    </row>
    <row r="655" spans="1:12" ht="45">
      <c r="A655" s="44" t="s">
        <v>1197</v>
      </c>
      <c r="B655" s="45"/>
      <c r="C655" s="57" t="s">
        <v>364</v>
      </c>
      <c r="D655" s="52">
        <v>0</v>
      </c>
      <c r="E655" s="47" t="s">
        <v>3</v>
      </c>
      <c r="F655" s="52">
        <v>0</v>
      </c>
      <c r="G655" s="52">
        <v>2016</v>
      </c>
      <c r="H655" s="52">
        <v>2016</v>
      </c>
      <c r="I655" s="47" t="s">
        <v>23</v>
      </c>
      <c r="J655" s="47">
        <v>0</v>
      </c>
      <c r="K655" s="51" t="s">
        <v>580</v>
      </c>
      <c r="L655" s="51"/>
    </row>
    <row r="656" spans="1:12" ht="45">
      <c r="A656" s="44" t="s">
        <v>1198</v>
      </c>
      <c r="B656" s="45"/>
      <c r="C656" s="57" t="s">
        <v>365</v>
      </c>
      <c r="D656" s="52">
        <v>0</v>
      </c>
      <c r="E656" s="47" t="s">
        <v>3</v>
      </c>
      <c r="F656" s="52">
        <v>0</v>
      </c>
      <c r="G656" s="52">
        <v>2016</v>
      </c>
      <c r="H656" s="52">
        <v>2016</v>
      </c>
      <c r="I656" s="47" t="s">
        <v>23</v>
      </c>
      <c r="J656" s="47">
        <v>0</v>
      </c>
      <c r="K656" s="51" t="s">
        <v>581</v>
      </c>
      <c r="L656" s="51"/>
    </row>
    <row r="657" spans="1:12" ht="45">
      <c r="A657" s="44" t="s">
        <v>1199</v>
      </c>
      <c r="B657" s="45"/>
      <c r="C657" s="57" t="s">
        <v>146</v>
      </c>
      <c r="D657" s="52">
        <v>0</v>
      </c>
      <c r="E657" s="47" t="s">
        <v>3</v>
      </c>
      <c r="F657" s="52">
        <v>0</v>
      </c>
      <c r="G657" s="52">
        <v>2016</v>
      </c>
      <c r="H657" s="52">
        <v>2016</v>
      </c>
      <c r="I657" s="47" t="s">
        <v>23</v>
      </c>
      <c r="J657" s="47">
        <v>0</v>
      </c>
      <c r="K657" s="51" t="s">
        <v>582</v>
      </c>
      <c r="L657" s="51"/>
    </row>
    <row r="658" spans="1:12" ht="60">
      <c r="A658" s="44" t="s">
        <v>688</v>
      </c>
      <c r="B658" s="45"/>
      <c r="C658" s="57" t="s">
        <v>366</v>
      </c>
      <c r="D658" s="51"/>
      <c r="E658" s="47" t="s">
        <v>2</v>
      </c>
      <c r="F658" s="51"/>
      <c r="G658" s="51"/>
      <c r="H658" s="51"/>
      <c r="I658" s="47" t="s">
        <v>2</v>
      </c>
      <c r="J658" s="47"/>
      <c r="K658" s="51"/>
      <c r="L658" s="51"/>
    </row>
    <row r="659" spans="1:12" ht="30">
      <c r="A659" s="44" t="s">
        <v>731</v>
      </c>
      <c r="B659" s="45"/>
      <c r="C659" s="57" t="s">
        <v>367</v>
      </c>
      <c r="D659" s="51"/>
      <c r="E659" s="47" t="s">
        <v>2</v>
      </c>
      <c r="F659" s="51"/>
      <c r="G659" s="51"/>
      <c r="H659" s="51"/>
      <c r="I659" s="47" t="s">
        <v>2</v>
      </c>
      <c r="J659" s="47"/>
      <c r="K659" s="51"/>
      <c r="L659" s="51"/>
    </row>
    <row r="660" spans="1:12">
      <c r="A660" s="44" t="s">
        <v>802</v>
      </c>
      <c r="B660" s="45"/>
      <c r="C660" s="57" t="s">
        <v>10</v>
      </c>
      <c r="D660" s="51"/>
      <c r="E660" s="47" t="s">
        <v>2</v>
      </c>
      <c r="F660" s="51"/>
      <c r="G660" s="51"/>
      <c r="H660" s="51"/>
      <c r="I660" s="47" t="s">
        <v>2</v>
      </c>
      <c r="J660" s="47"/>
      <c r="K660" s="51"/>
      <c r="L660" s="51"/>
    </row>
    <row r="661" spans="1:12" ht="45">
      <c r="A661" s="44" t="s">
        <v>1200</v>
      </c>
      <c r="B661" s="45"/>
      <c r="C661" s="57" t="s">
        <v>53</v>
      </c>
      <c r="D661" s="52">
        <v>0</v>
      </c>
      <c r="E661" s="47" t="s">
        <v>3</v>
      </c>
      <c r="F661" s="52">
        <v>0</v>
      </c>
      <c r="G661" s="52">
        <v>2016</v>
      </c>
      <c r="H661" s="52">
        <v>2016</v>
      </c>
      <c r="I661" s="47" t="s">
        <v>23</v>
      </c>
      <c r="J661" s="47">
        <v>0</v>
      </c>
      <c r="K661" s="51" t="s">
        <v>583</v>
      </c>
      <c r="L661" s="51"/>
    </row>
    <row r="662" spans="1:12">
      <c r="A662" s="44" t="s">
        <v>839</v>
      </c>
      <c r="B662" s="45"/>
      <c r="C662" s="57" t="s">
        <v>14</v>
      </c>
      <c r="D662" s="51"/>
      <c r="E662" s="47" t="s">
        <v>2</v>
      </c>
      <c r="F662" s="51"/>
      <c r="G662" s="51"/>
      <c r="H662" s="51"/>
      <c r="I662" s="47" t="s">
        <v>2</v>
      </c>
      <c r="J662" s="47"/>
      <c r="K662" s="51"/>
      <c r="L662" s="51"/>
    </row>
    <row r="663" spans="1:12" ht="45">
      <c r="A663" s="44" t="s">
        <v>1201</v>
      </c>
      <c r="B663" s="45"/>
      <c r="C663" s="57" t="s">
        <v>368</v>
      </c>
      <c r="D663" s="52">
        <v>5</v>
      </c>
      <c r="E663" s="47" t="s">
        <v>3</v>
      </c>
      <c r="F663" s="52">
        <v>0</v>
      </c>
      <c r="G663" s="52">
        <v>2016</v>
      </c>
      <c r="H663" s="52">
        <v>2019</v>
      </c>
      <c r="I663" s="47" t="s">
        <v>54</v>
      </c>
      <c r="J663" s="47">
        <v>0</v>
      </c>
      <c r="K663" s="51" t="s">
        <v>583</v>
      </c>
      <c r="L663" s="51"/>
    </row>
    <row r="664" spans="1:12" ht="45">
      <c r="A664" s="44" t="s">
        <v>1202</v>
      </c>
      <c r="B664" s="45"/>
      <c r="C664" s="57" t="s">
        <v>7</v>
      </c>
      <c r="D664" s="52">
        <v>5</v>
      </c>
      <c r="E664" s="47" t="s">
        <v>3</v>
      </c>
      <c r="F664" s="52">
        <v>0</v>
      </c>
      <c r="G664" s="52">
        <v>2016</v>
      </c>
      <c r="H664" s="52">
        <v>2019</v>
      </c>
      <c r="I664" s="47" t="s">
        <v>54</v>
      </c>
      <c r="J664" s="47">
        <v>0</v>
      </c>
      <c r="K664" s="51" t="s">
        <v>583</v>
      </c>
      <c r="L664" s="51"/>
    </row>
    <row r="665" spans="1:12">
      <c r="A665" s="44" t="s">
        <v>803</v>
      </c>
      <c r="B665" s="45"/>
      <c r="C665" s="57" t="s">
        <v>146</v>
      </c>
      <c r="D665" s="51"/>
      <c r="E665" s="47" t="s">
        <v>2</v>
      </c>
      <c r="F665" s="51"/>
      <c r="G665" s="51"/>
      <c r="H665" s="51"/>
      <c r="I665" s="47" t="s">
        <v>2</v>
      </c>
      <c r="J665" s="47"/>
      <c r="K665" s="51"/>
      <c r="L665" s="51"/>
    </row>
    <row r="666" spans="1:12" ht="45">
      <c r="A666" s="44" t="s">
        <v>1203</v>
      </c>
      <c r="B666" s="45"/>
      <c r="C666" s="57" t="s">
        <v>43</v>
      </c>
      <c r="D666" s="52">
        <v>0</v>
      </c>
      <c r="E666" s="47" t="s">
        <v>3</v>
      </c>
      <c r="F666" s="52">
        <v>0</v>
      </c>
      <c r="G666" s="52">
        <v>2016</v>
      </c>
      <c r="H666" s="52">
        <v>2016</v>
      </c>
      <c r="I666" s="47" t="s">
        <v>23</v>
      </c>
      <c r="J666" s="47">
        <v>0</v>
      </c>
      <c r="K666" s="51" t="s">
        <v>584</v>
      </c>
      <c r="L666" s="51"/>
    </row>
    <row r="667" spans="1:12" ht="45">
      <c r="A667" s="44" t="s">
        <v>1204</v>
      </c>
      <c r="B667" s="45"/>
      <c r="C667" s="57" t="s">
        <v>10</v>
      </c>
      <c r="D667" s="52">
        <v>5</v>
      </c>
      <c r="E667" s="47" t="s">
        <v>3</v>
      </c>
      <c r="F667" s="52">
        <v>0</v>
      </c>
      <c r="G667" s="52">
        <v>2016</v>
      </c>
      <c r="H667" s="52">
        <v>2019</v>
      </c>
      <c r="I667" s="47" t="s">
        <v>54</v>
      </c>
      <c r="J667" s="47">
        <v>0</v>
      </c>
      <c r="K667" s="51" t="s">
        <v>584</v>
      </c>
      <c r="L667" s="51"/>
    </row>
    <row r="668" spans="1:12" ht="135">
      <c r="A668" s="44" t="s">
        <v>689</v>
      </c>
      <c r="B668" s="45"/>
      <c r="C668" s="57" t="s">
        <v>369</v>
      </c>
      <c r="D668" s="51"/>
      <c r="E668" s="47" t="s">
        <v>2</v>
      </c>
      <c r="F668" s="51"/>
      <c r="G668" s="51"/>
      <c r="H668" s="51"/>
      <c r="I668" s="47" t="s">
        <v>2</v>
      </c>
      <c r="J668" s="47"/>
      <c r="K668" s="51"/>
      <c r="L668" s="51"/>
    </row>
    <row r="669" spans="1:12" ht="45">
      <c r="A669" s="44" t="s">
        <v>1205</v>
      </c>
      <c r="B669" s="45"/>
      <c r="C669" s="57" t="s">
        <v>370</v>
      </c>
      <c r="D669" s="52">
        <v>0</v>
      </c>
      <c r="E669" s="47" t="s">
        <v>3</v>
      </c>
      <c r="F669" s="52">
        <v>0</v>
      </c>
      <c r="G669" s="52">
        <v>2016</v>
      </c>
      <c r="H669" s="52">
        <v>2016</v>
      </c>
      <c r="I669" s="47" t="s">
        <v>23</v>
      </c>
      <c r="J669" s="47">
        <v>0</v>
      </c>
      <c r="K669" s="51" t="s">
        <v>585</v>
      </c>
      <c r="L669" s="51"/>
    </row>
    <row r="670" spans="1:12" ht="45">
      <c r="A670" s="44" t="s">
        <v>1206</v>
      </c>
      <c r="B670" s="45"/>
      <c r="C670" s="57" t="s">
        <v>371</v>
      </c>
      <c r="D670" s="52">
        <v>0</v>
      </c>
      <c r="E670" s="47" t="s">
        <v>3</v>
      </c>
      <c r="F670" s="52">
        <v>0</v>
      </c>
      <c r="G670" s="52">
        <v>2016</v>
      </c>
      <c r="H670" s="52">
        <v>2016</v>
      </c>
      <c r="I670" s="47" t="s">
        <v>23</v>
      </c>
      <c r="J670" s="47">
        <v>0</v>
      </c>
      <c r="K670" s="51" t="s">
        <v>586</v>
      </c>
      <c r="L670" s="51"/>
    </row>
    <row r="671" spans="1:12">
      <c r="A671" s="44" t="s">
        <v>804</v>
      </c>
      <c r="B671" s="45"/>
      <c r="C671" s="57" t="s">
        <v>372</v>
      </c>
      <c r="D671" s="51"/>
      <c r="E671" s="47" t="s">
        <v>2</v>
      </c>
      <c r="F671" s="51"/>
      <c r="G671" s="51"/>
      <c r="H671" s="51"/>
      <c r="I671" s="47" t="s">
        <v>2</v>
      </c>
      <c r="J671" s="47"/>
      <c r="K671" s="51"/>
      <c r="L671" s="51"/>
    </row>
    <row r="672" spans="1:12" ht="45">
      <c r="A672" s="44" t="s">
        <v>1207</v>
      </c>
      <c r="B672" s="45"/>
      <c r="C672" s="57" t="s">
        <v>373</v>
      </c>
      <c r="D672" s="52">
        <v>0</v>
      </c>
      <c r="E672" s="47" t="s">
        <v>3</v>
      </c>
      <c r="F672" s="52">
        <v>0</v>
      </c>
      <c r="G672" s="52">
        <v>2016</v>
      </c>
      <c r="H672" s="52">
        <v>2016</v>
      </c>
      <c r="I672" s="47" t="s">
        <v>23</v>
      </c>
      <c r="J672" s="47">
        <v>0</v>
      </c>
      <c r="K672" s="51" t="s">
        <v>587</v>
      </c>
      <c r="L672" s="51"/>
    </row>
    <row r="673" spans="1:12">
      <c r="A673" s="44" t="s">
        <v>840</v>
      </c>
      <c r="B673" s="45"/>
      <c r="C673" s="57" t="s">
        <v>374</v>
      </c>
      <c r="D673" s="51"/>
      <c r="E673" s="47" t="s">
        <v>2</v>
      </c>
      <c r="F673" s="51"/>
      <c r="G673" s="51"/>
      <c r="H673" s="51"/>
      <c r="I673" s="47" t="s">
        <v>2</v>
      </c>
      <c r="J673" s="47"/>
      <c r="K673" s="51"/>
      <c r="L673" s="51"/>
    </row>
    <row r="674" spans="1:12" ht="45">
      <c r="A674" s="44" t="s">
        <v>1208</v>
      </c>
      <c r="B674" s="45"/>
      <c r="C674" s="57" t="s">
        <v>375</v>
      </c>
      <c r="D674" s="52">
        <v>0</v>
      </c>
      <c r="E674" s="47" t="s">
        <v>3</v>
      </c>
      <c r="F674" s="52">
        <v>0</v>
      </c>
      <c r="G674" s="52">
        <v>2016</v>
      </c>
      <c r="H674" s="52">
        <v>2016</v>
      </c>
      <c r="I674" s="47" t="s">
        <v>23</v>
      </c>
      <c r="J674" s="47">
        <v>0</v>
      </c>
      <c r="K674" s="51" t="s">
        <v>587</v>
      </c>
      <c r="L674" s="51"/>
    </row>
    <row r="675" spans="1:12" ht="45">
      <c r="A675" s="44" t="s">
        <v>1209</v>
      </c>
      <c r="B675" s="45"/>
      <c r="C675" s="57" t="s">
        <v>376</v>
      </c>
      <c r="D675" s="52">
        <v>0</v>
      </c>
      <c r="E675" s="47" t="s">
        <v>3</v>
      </c>
      <c r="F675" s="52">
        <v>0</v>
      </c>
      <c r="G675" s="52">
        <v>2016</v>
      </c>
      <c r="H675" s="52">
        <v>2016</v>
      </c>
      <c r="I675" s="47" t="s">
        <v>23</v>
      </c>
      <c r="J675" s="47">
        <v>0</v>
      </c>
      <c r="K675" s="51" t="s">
        <v>587</v>
      </c>
      <c r="L675" s="51"/>
    </row>
    <row r="676" spans="1:12" ht="30">
      <c r="A676" s="44" t="s">
        <v>690</v>
      </c>
      <c r="B676" s="45"/>
      <c r="C676" s="57" t="s">
        <v>377</v>
      </c>
      <c r="D676" s="51"/>
      <c r="E676" s="47" t="s">
        <v>2</v>
      </c>
      <c r="F676" s="51"/>
      <c r="G676" s="51"/>
      <c r="H676" s="51"/>
      <c r="I676" s="47" t="s">
        <v>2</v>
      </c>
      <c r="J676" s="47"/>
      <c r="K676" s="51"/>
      <c r="L676" s="51"/>
    </row>
    <row r="677" spans="1:12" ht="45">
      <c r="A677" s="44" t="s">
        <v>1210</v>
      </c>
      <c r="B677" s="45"/>
      <c r="C677" s="57" t="s">
        <v>378</v>
      </c>
      <c r="D677" s="52">
        <v>0</v>
      </c>
      <c r="E677" s="47" t="s">
        <v>3</v>
      </c>
      <c r="F677" s="52">
        <v>0</v>
      </c>
      <c r="G677" s="52">
        <v>2016</v>
      </c>
      <c r="H677" s="52">
        <v>2016</v>
      </c>
      <c r="I677" s="47" t="s">
        <v>23</v>
      </c>
      <c r="J677" s="47">
        <v>0</v>
      </c>
      <c r="K677" s="51" t="s">
        <v>588</v>
      </c>
      <c r="L677" s="51"/>
    </row>
    <row r="678" spans="1:12" ht="45">
      <c r="A678" s="44" t="s">
        <v>1211</v>
      </c>
      <c r="B678" s="45"/>
      <c r="C678" s="57" t="s">
        <v>146</v>
      </c>
      <c r="D678" s="52">
        <v>0</v>
      </c>
      <c r="E678" s="47" t="s">
        <v>3</v>
      </c>
      <c r="F678" s="52">
        <v>0</v>
      </c>
      <c r="G678" s="52">
        <v>2016</v>
      </c>
      <c r="H678" s="52">
        <v>2016</v>
      </c>
      <c r="I678" s="47" t="s">
        <v>23</v>
      </c>
      <c r="J678" s="47">
        <v>0</v>
      </c>
      <c r="K678" s="51" t="s">
        <v>589</v>
      </c>
      <c r="L678" s="51"/>
    </row>
    <row r="679" spans="1:12" ht="90">
      <c r="A679" s="44" t="s">
        <v>691</v>
      </c>
      <c r="B679" s="45"/>
      <c r="C679" s="57" t="s">
        <v>379</v>
      </c>
      <c r="D679" s="51"/>
      <c r="E679" s="47" t="s">
        <v>2</v>
      </c>
      <c r="F679" s="51"/>
      <c r="G679" s="51"/>
      <c r="H679" s="51"/>
      <c r="I679" s="47" t="s">
        <v>2</v>
      </c>
      <c r="J679" s="47"/>
      <c r="K679" s="51"/>
      <c r="L679" s="51"/>
    </row>
    <row r="680" spans="1:12" ht="45">
      <c r="A680" s="44" t="s">
        <v>1212</v>
      </c>
      <c r="B680" s="45"/>
      <c r="C680" s="57" t="s">
        <v>380</v>
      </c>
      <c r="D680" s="52">
        <v>0</v>
      </c>
      <c r="E680" s="47" t="s">
        <v>3</v>
      </c>
      <c r="F680" s="52">
        <v>0</v>
      </c>
      <c r="G680" s="52">
        <v>2016</v>
      </c>
      <c r="H680" s="52">
        <v>2016</v>
      </c>
      <c r="I680" s="47" t="s">
        <v>23</v>
      </c>
      <c r="J680" s="47">
        <v>0</v>
      </c>
      <c r="K680" s="51" t="s">
        <v>590</v>
      </c>
      <c r="L680" s="51"/>
    </row>
    <row r="681" spans="1:12" ht="45">
      <c r="A681" s="44" t="s">
        <v>1213</v>
      </c>
      <c r="B681" s="45"/>
      <c r="C681" s="57" t="s">
        <v>381</v>
      </c>
      <c r="D681" s="52">
        <v>0</v>
      </c>
      <c r="E681" s="47" t="s">
        <v>3</v>
      </c>
      <c r="F681" s="52">
        <v>0</v>
      </c>
      <c r="G681" s="52">
        <v>2016</v>
      </c>
      <c r="H681" s="52">
        <v>2016</v>
      </c>
      <c r="I681" s="47" t="s">
        <v>23</v>
      </c>
      <c r="J681" s="47">
        <v>0</v>
      </c>
      <c r="K681" s="51" t="s">
        <v>591</v>
      </c>
      <c r="L681" s="51"/>
    </row>
    <row r="682" spans="1:12" ht="45">
      <c r="A682" s="44" t="s">
        <v>732</v>
      </c>
      <c r="B682" s="45"/>
      <c r="C682" s="57" t="s">
        <v>382</v>
      </c>
      <c r="D682" s="51"/>
      <c r="E682" s="47" t="s">
        <v>2</v>
      </c>
      <c r="F682" s="51"/>
      <c r="G682" s="51"/>
      <c r="H682" s="51"/>
      <c r="I682" s="47" t="s">
        <v>2</v>
      </c>
      <c r="J682" s="47"/>
      <c r="K682" s="51"/>
      <c r="L682" s="51"/>
    </row>
    <row r="683" spans="1:12" ht="45">
      <c r="A683" s="44" t="s">
        <v>1214</v>
      </c>
      <c r="B683" s="45"/>
      <c r="C683" s="57" t="s">
        <v>383</v>
      </c>
      <c r="D683" s="52">
        <v>0</v>
      </c>
      <c r="E683" s="47" t="s">
        <v>3</v>
      </c>
      <c r="F683" s="52">
        <v>0</v>
      </c>
      <c r="G683" s="52">
        <v>2016</v>
      </c>
      <c r="H683" s="52">
        <v>2016</v>
      </c>
      <c r="I683" s="47" t="s">
        <v>23</v>
      </c>
      <c r="J683" s="47">
        <v>0</v>
      </c>
      <c r="K683" s="51" t="s">
        <v>592</v>
      </c>
      <c r="L683" s="51"/>
    </row>
    <row r="684" spans="1:12" ht="45">
      <c r="A684" s="44" t="s">
        <v>1215</v>
      </c>
      <c r="B684" s="45"/>
      <c r="C684" s="57" t="s">
        <v>384</v>
      </c>
      <c r="D684" s="52">
        <v>0</v>
      </c>
      <c r="E684" s="47" t="s">
        <v>3</v>
      </c>
      <c r="F684" s="52">
        <v>0</v>
      </c>
      <c r="G684" s="52">
        <v>2016</v>
      </c>
      <c r="H684" s="52">
        <v>2016</v>
      </c>
      <c r="I684" s="47" t="s">
        <v>23</v>
      </c>
      <c r="J684" s="47">
        <v>0</v>
      </c>
      <c r="K684" s="51" t="s">
        <v>593</v>
      </c>
      <c r="L684" s="51"/>
    </row>
    <row r="685" spans="1:12">
      <c r="A685" s="44" t="s">
        <v>1305</v>
      </c>
      <c r="B685" s="45"/>
      <c r="C685" s="57" t="s">
        <v>385</v>
      </c>
      <c r="D685" s="52"/>
      <c r="E685" s="47"/>
      <c r="F685" s="52"/>
      <c r="G685" s="52"/>
      <c r="H685" s="52"/>
      <c r="I685" s="47"/>
      <c r="J685" s="47"/>
      <c r="K685" s="51"/>
      <c r="L685" s="51"/>
    </row>
    <row r="686" spans="1:12" ht="45">
      <c r="A686" s="44" t="s">
        <v>1216</v>
      </c>
      <c r="B686" s="46" t="s">
        <v>405</v>
      </c>
      <c r="C686" s="59" t="s">
        <v>1306</v>
      </c>
      <c r="D686" s="52">
        <v>0</v>
      </c>
      <c r="E686" s="47" t="s">
        <v>3</v>
      </c>
      <c r="F686" s="52">
        <v>0</v>
      </c>
      <c r="G686" s="52"/>
      <c r="H686" s="52"/>
      <c r="I686" s="47" t="s">
        <v>23</v>
      </c>
      <c r="J686" s="47">
        <v>0</v>
      </c>
      <c r="K686" s="51"/>
      <c r="L686" s="51"/>
    </row>
    <row r="687" spans="1:12" ht="45">
      <c r="A687" s="44" t="s">
        <v>1216</v>
      </c>
      <c r="B687" s="46" t="s">
        <v>405</v>
      </c>
      <c r="C687" s="59" t="s">
        <v>13</v>
      </c>
      <c r="D687" s="52">
        <v>0</v>
      </c>
      <c r="E687" s="47" t="s">
        <v>3</v>
      </c>
      <c r="F687" s="52">
        <v>0</v>
      </c>
      <c r="G687" s="52">
        <v>2016</v>
      </c>
      <c r="H687" s="52">
        <v>2016</v>
      </c>
      <c r="I687" s="47" t="s">
        <v>23</v>
      </c>
      <c r="J687" s="47">
        <v>0</v>
      </c>
      <c r="K687" s="51" t="s">
        <v>594</v>
      </c>
      <c r="L687" s="51"/>
    </row>
    <row r="688" spans="1:12" ht="45">
      <c r="A688" s="44" t="s">
        <v>1217</v>
      </c>
      <c r="B688" s="45"/>
      <c r="C688" s="57" t="s">
        <v>386</v>
      </c>
      <c r="D688" s="52">
        <v>0</v>
      </c>
      <c r="E688" s="47" t="s">
        <v>3</v>
      </c>
      <c r="F688" s="52">
        <v>0</v>
      </c>
      <c r="G688" s="52">
        <v>2016</v>
      </c>
      <c r="H688" s="52">
        <v>2016</v>
      </c>
      <c r="I688" s="47" t="s">
        <v>23</v>
      </c>
      <c r="J688" s="47">
        <v>0</v>
      </c>
      <c r="K688" s="51" t="s">
        <v>595</v>
      </c>
      <c r="L688" s="51"/>
    </row>
    <row r="689" spans="1:12">
      <c r="A689" s="44" t="s">
        <v>733</v>
      </c>
      <c r="B689" s="45"/>
      <c r="C689" s="57" t="s">
        <v>387</v>
      </c>
      <c r="D689" s="51"/>
      <c r="E689" s="47" t="s">
        <v>2</v>
      </c>
      <c r="F689" s="51"/>
      <c r="G689" s="51"/>
      <c r="H689" s="51"/>
      <c r="I689" s="47" t="s">
        <v>2</v>
      </c>
      <c r="J689" s="47"/>
      <c r="K689" s="51"/>
      <c r="L689" s="51"/>
    </row>
    <row r="690" spans="1:12" ht="45">
      <c r="A690" s="44" t="s">
        <v>1218</v>
      </c>
      <c r="B690" s="45"/>
      <c r="C690" s="57" t="s">
        <v>386</v>
      </c>
      <c r="D690" s="52">
        <v>0</v>
      </c>
      <c r="E690" s="47" t="s">
        <v>3</v>
      </c>
      <c r="F690" s="52">
        <v>0</v>
      </c>
      <c r="G690" s="52">
        <v>2016</v>
      </c>
      <c r="H690" s="52">
        <v>2016</v>
      </c>
      <c r="I690" s="47" t="s">
        <v>23</v>
      </c>
      <c r="J690" s="47">
        <v>0</v>
      </c>
      <c r="K690" s="51" t="s">
        <v>596</v>
      </c>
      <c r="L690" s="51"/>
    </row>
    <row r="691" spans="1:12" ht="45">
      <c r="A691" s="44" t="s">
        <v>1219</v>
      </c>
      <c r="B691" s="45"/>
      <c r="C691" s="57" t="s">
        <v>10</v>
      </c>
      <c r="D691" s="52">
        <v>0</v>
      </c>
      <c r="E691" s="47" t="s">
        <v>3</v>
      </c>
      <c r="F691" s="52">
        <v>0</v>
      </c>
      <c r="G691" s="52">
        <v>2016</v>
      </c>
      <c r="H691" s="52">
        <v>2016</v>
      </c>
      <c r="I691" s="47" t="s">
        <v>23</v>
      </c>
      <c r="J691" s="47">
        <v>0</v>
      </c>
      <c r="K691" s="51" t="s">
        <v>597</v>
      </c>
      <c r="L691" s="51"/>
    </row>
    <row r="692" spans="1:12">
      <c r="A692" s="44" t="s">
        <v>805</v>
      </c>
      <c r="B692" s="45"/>
      <c r="C692" s="57" t="s">
        <v>146</v>
      </c>
      <c r="D692" s="51"/>
      <c r="E692" s="47" t="s">
        <v>2</v>
      </c>
      <c r="F692" s="51"/>
      <c r="G692" s="51"/>
      <c r="H692" s="51"/>
      <c r="I692" s="47" t="s">
        <v>2</v>
      </c>
      <c r="J692" s="47"/>
      <c r="K692" s="51"/>
      <c r="L692" s="51"/>
    </row>
    <row r="693" spans="1:12" ht="45">
      <c r="A693" s="44" t="s">
        <v>1220</v>
      </c>
      <c r="B693" s="45"/>
      <c r="C693" s="57" t="s">
        <v>43</v>
      </c>
      <c r="D693" s="52">
        <v>0</v>
      </c>
      <c r="E693" s="47" t="s">
        <v>3</v>
      </c>
      <c r="F693" s="52">
        <v>0</v>
      </c>
      <c r="G693" s="52">
        <v>2016</v>
      </c>
      <c r="H693" s="52">
        <v>2016</v>
      </c>
      <c r="I693" s="47" t="s">
        <v>23</v>
      </c>
      <c r="J693" s="47">
        <v>0</v>
      </c>
      <c r="K693" s="51" t="s">
        <v>598</v>
      </c>
      <c r="L693" s="51"/>
    </row>
    <row r="694" spans="1:12">
      <c r="A694" s="44" t="s">
        <v>1221</v>
      </c>
      <c r="B694" s="45"/>
      <c r="C694" s="57" t="s">
        <v>12</v>
      </c>
      <c r="D694" s="51"/>
      <c r="E694" s="47" t="s">
        <v>2</v>
      </c>
      <c r="F694" s="51"/>
      <c r="G694" s="51"/>
      <c r="H694" s="51"/>
      <c r="I694" s="47" t="s">
        <v>2</v>
      </c>
      <c r="J694" s="47"/>
      <c r="K694" s="51"/>
      <c r="L694" s="51"/>
    </row>
    <row r="695" spans="1:12" ht="45">
      <c r="A695" s="44" t="s">
        <v>1222</v>
      </c>
      <c r="B695" s="45"/>
      <c r="C695" s="57" t="s">
        <v>388</v>
      </c>
      <c r="D695" s="52">
        <v>0</v>
      </c>
      <c r="E695" s="47" t="s">
        <v>3</v>
      </c>
      <c r="F695" s="52">
        <v>0</v>
      </c>
      <c r="G695" s="52">
        <v>2016</v>
      </c>
      <c r="H695" s="52">
        <v>2016</v>
      </c>
      <c r="I695" s="47" t="s">
        <v>23</v>
      </c>
      <c r="J695" s="47">
        <v>0</v>
      </c>
      <c r="K695" s="51" t="s">
        <v>598</v>
      </c>
      <c r="L695" s="51"/>
    </row>
    <row r="696" spans="1:12" ht="45">
      <c r="A696" s="44" t="s">
        <v>1223</v>
      </c>
      <c r="B696" s="45"/>
      <c r="C696" s="57" t="s">
        <v>13</v>
      </c>
      <c r="D696" s="52">
        <v>0</v>
      </c>
      <c r="E696" s="47" t="s">
        <v>3</v>
      </c>
      <c r="F696" s="52">
        <v>0</v>
      </c>
      <c r="G696" s="52">
        <v>2016</v>
      </c>
      <c r="H696" s="52">
        <v>2016</v>
      </c>
      <c r="I696" s="47" t="s">
        <v>23</v>
      </c>
      <c r="J696" s="47">
        <v>0</v>
      </c>
      <c r="K696" s="51" t="s">
        <v>598</v>
      </c>
      <c r="L696" s="51"/>
    </row>
    <row r="697" spans="1:12" ht="45">
      <c r="A697" s="44" t="s">
        <v>692</v>
      </c>
      <c r="B697" s="45"/>
      <c r="C697" s="57" t="s">
        <v>389</v>
      </c>
      <c r="D697" s="51"/>
      <c r="E697" s="47" t="s">
        <v>2</v>
      </c>
      <c r="F697" s="51"/>
      <c r="G697" s="51"/>
      <c r="H697" s="51"/>
      <c r="I697" s="47" t="s">
        <v>2</v>
      </c>
      <c r="J697" s="47"/>
      <c r="K697" s="51"/>
      <c r="L697" s="51"/>
    </row>
    <row r="698" spans="1:12" ht="45">
      <c r="A698" s="44" t="s">
        <v>1224</v>
      </c>
      <c r="B698" s="45"/>
      <c r="C698" s="57" t="s">
        <v>390</v>
      </c>
      <c r="D698" s="52">
        <v>0</v>
      </c>
      <c r="E698" s="47" t="s">
        <v>3</v>
      </c>
      <c r="F698" s="52">
        <v>0</v>
      </c>
      <c r="G698" s="52">
        <v>2016</v>
      </c>
      <c r="H698" s="52">
        <v>2016</v>
      </c>
      <c r="I698" s="47" t="s">
        <v>23</v>
      </c>
      <c r="J698" s="47">
        <v>0</v>
      </c>
      <c r="K698" s="51" t="s">
        <v>599</v>
      </c>
      <c r="L698" s="51"/>
    </row>
    <row r="699" spans="1:12">
      <c r="A699" s="44" t="s">
        <v>734</v>
      </c>
      <c r="B699" s="45"/>
      <c r="C699" s="57" t="s">
        <v>391</v>
      </c>
      <c r="D699" s="51"/>
      <c r="E699" s="47" t="s">
        <v>2</v>
      </c>
      <c r="F699" s="51"/>
      <c r="G699" s="51"/>
      <c r="H699" s="51"/>
      <c r="I699" s="47" t="s">
        <v>2</v>
      </c>
      <c r="J699" s="47"/>
      <c r="K699" s="51"/>
      <c r="L699" s="51"/>
    </row>
    <row r="700" spans="1:12" ht="45">
      <c r="A700" s="44" t="s">
        <v>1225</v>
      </c>
      <c r="B700" s="45"/>
      <c r="C700" s="57" t="s">
        <v>10</v>
      </c>
      <c r="D700" s="52">
        <v>0</v>
      </c>
      <c r="E700" s="47" t="s">
        <v>3</v>
      </c>
      <c r="F700" s="52">
        <v>0</v>
      </c>
      <c r="G700" s="52">
        <v>2016</v>
      </c>
      <c r="H700" s="52">
        <v>2016</v>
      </c>
      <c r="I700" s="47" t="s">
        <v>23</v>
      </c>
      <c r="J700" s="47">
        <v>0</v>
      </c>
      <c r="K700" s="51" t="s">
        <v>600</v>
      </c>
      <c r="L700" s="51"/>
    </row>
    <row r="701" spans="1:12" ht="45">
      <c r="A701" s="44" t="s">
        <v>1226</v>
      </c>
      <c r="B701" s="45"/>
      <c r="C701" s="57" t="s">
        <v>392</v>
      </c>
      <c r="D701" s="52">
        <v>0</v>
      </c>
      <c r="E701" s="47" t="s">
        <v>3</v>
      </c>
      <c r="F701" s="52">
        <v>0</v>
      </c>
      <c r="G701" s="52">
        <v>2016</v>
      </c>
      <c r="H701" s="52">
        <v>2016</v>
      </c>
      <c r="I701" s="47" t="s">
        <v>23</v>
      </c>
      <c r="J701" s="47">
        <v>0</v>
      </c>
      <c r="K701" s="51" t="s">
        <v>601</v>
      </c>
      <c r="L701" s="51"/>
    </row>
    <row r="702" spans="1:12">
      <c r="A702" s="44" t="s">
        <v>806</v>
      </c>
      <c r="B702" s="45"/>
      <c r="C702" s="57" t="s">
        <v>146</v>
      </c>
      <c r="D702" s="51"/>
      <c r="E702" s="47" t="s">
        <v>2</v>
      </c>
      <c r="F702" s="51"/>
      <c r="G702" s="51"/>
      <c r="H702" s="51"/>
      <c r="I702" s="47" t="s">
        <v>2</v>
      </c>
      <c r="J702" s="47"/>
      <c r="K702" s="51"/>
      <c r="L702" s="51"/>
    </row>
    <row r="703" spans="1:12" ht="45">
      <c r="A703" s="44" t="s">
        <v>1227</v>
      </c>
      <c r="B703" s="45"/>
      <c r="C703" s="57" t="s">
        <v>393</v>
      </c>
      <c r="D703" s="52">
        <v>0</v>
      </c>
      <c r="E703" s="47" t="s">
        <v>3</v>
      </c>
      <c r="F703" s="52">
        <v>0</v>
      </c>
      <c r="G703" s="52">
        <v>2016</v>
      </c>
      <c r="H703" s="52">
        <v>2016</v>
      </c>
      <c r="I703" s="47" t="s">
        <v>23</v>
      </c>
      <c r="J703" s="47">
        <v>0</v>
      </c>
      <c r="K703" s="51" t="s">
        <v>602</v>
      </c>
      <c r="L703" s="51"/>
    </row>
    <row r="704" spans="1:12">
      <c r="A704" s="44" t="s">
        <v>1228</v>
      </c>
      <c r="B704" s="45"/>
      <c r="C704" s="57" t="s">
        <v>12</v>
      </c>
      <c r="D704" s="51"/>
      <c r="E704" s="47" t="s">
        <v>2</v>
      </c>
      <c r="F704" s="51"/>
      <c r="G704" s="51"/>
      <c r="H704" s="51"/>
      <c r="I704" s="47" t="s">
        <v>2</v>
      </c>
      <c r="J704" s="47"/>
      <c r="K704" s="51"/>
      <c r="L704" s="51"/>
    </row>
    <row r="705" spans="1:12" ht="45">
      <c r="A705" s="44" t="s">
        <v>1229</v>
      </c>
      <c r="B705" s="45"/>
      <c r="C705" s="57" t="s">
        <v>394</v>
      </c>
      <c r="D705" s="52">
        <v>0</v>
      </c>
      <c r="E705" s="47" t="s">
        <v>3</v>
      </c>
      <c r="F705" s="52">
        <v>0</v>
      </c>
      <c r="G705" s="52">
        <v>2016</v>
      </c>
      <c r="H705" s="52">
        <v>2016</v>
      </c>
      <c r="I705" s="47" t="s">
        <v>23</v>
      </c>
      <c r="J705" s="47">
        <v>0</v>
      </c>
      <c r="K705" s="51" t="s">
        <v>602</v>
      </c>
      <c r="L705" s="51"/>
    </row>
    <row r="706" spans="1:12" ht="45">
      <c r="A706" s="44" t="s">
        <v>1230</v>
      </c>
      <c r="B706" s="45"/>
      <c r="C706" s="57" t="s">
        <v>395</v>
      </c>
      <c r="D706" s="52">
        <v>0</v>
      </c>
      <c r="E706" s="47" t="s">
        <v>3</v>
      </c>
      <c r="F706" s="52">
        <v>0</v>
      </c>
      <c r="G706" s="52">
        <v>2016</v>
      </c>
      <c r="H706" s="52">
        <v>2016</v>
      </c>
      <c r="I706" s="47" t="s">
        <v>23</v>
      </c>
      <c r="J706" s="47">
        <v>0</v>
      </c>
      <c r="K706" s="51" t="s">
        <v>602</v>
      </c>
      <c r="L706" s="51"/>
    </row>
    <row r="707" spans="1:12" ht="45">
      <c r="A707" s="44" t="s">
        <v>1231</v>
      </c>
      <c r="B707" s="45"/>
      <c r="C707" s="57" t="s">
        <v>13</v>
      </c>
      <c r="D707" s="52">
        <v>0</v>
      </c>
      <c r="E707" s="47" t="s">
        <v>3</v>
      </c>
      <c r="F707" s="52">
        <v>0</v>
      </c>
      <c r="G707" s="52">
        <v>2016</v>
      </c>
      <c r="H707" s="52">
        <v>2016</v>
      </c>
      <c r="I707" s="47" t="s">
        <v>23</v>
      </c>
      <c r="J707" s="47">
        <v>0</v>
      </c>
      <c r="K707" s="51" t="s">
        <v>602</v>
      </c>
      <c r="L707" s="51"/>
    </row>
    <row r="708" spans="1:12" ht="30">
      <c r="A708" s="44" t="s">
        <v>693</v>
      </c>
      <c r="B708" s="45"/>
      <c r="C708" s="57" t="s">
        <v>396</v>
      </c>
      <c r="D708" s="51"/>
      <c r="E708" s="47" t="s">
        <v>2</v>
      </c>
      <c r="F708" s="51"/>
      <c r="G708" s="51"/>
      <c r="H708" s="51"/>
      <c r="I708" s="47" t="s">
        <v>2</v>
      </c>
      <c r="J708" s="47"/>
      <c r="K708" s="51"/>
      <c r="L708" s="51"/>
    </row>
    <row r="709" spans="1:12" ht="45">
      <c r="A709" s="44" t="s">
        <v>1232</v>
      </c>
      <c r="B709" s="45"/>
      <c r="C709" s="57" t="s">
        <v>397</v>
      </c>
      <c r="D709" s="52">
        <v>0</v>
      </c>
      <c r="E709" s="47" t="s">
        <v>3</v>
      </c>
      <c r="F709" s="52">
        <v>0</v>
      </c>
      <c r="G709" s="52">
        <v>2016</v>
      </c>
      <c r="H709" s="52">
        <v>2016</v>
      </c>
      <c r="I709" s="47" t="s">
        <v>23</v>
      </c>
      <c r="J709" s="47">
        <v>0</v>
      </c>
      <c r="K709" s="51" t="s">
        <v>603</v>
      </c>
      <c r="L709" s="51"/>
    </row>
    <row r="710" spans="1:12">
      <c r="A710" s="44" t="s">
        <v>735</v>
      </c>
      <c r="B710" s="45"/>
      <c r="C710" s="57" t="s">
        <v>387</v>
      </c>
      <c r="D710" s="51"/>
      <c r="E710" s="47" t="s">
        <v>2</v>
      </c>
      <c r="F710" s="51"/>
      <c r="G710" s="51"/>
      <c r="H710" s="51"/>
      <c r="I710" s="47" t="s">
        <v>2</v>
      </c>
      <c r="J710" s="47"/>
      <c r="K710" s="51"/>
      <c r="L710" s="51"/>
    </row>
    <row r="711" spans="1:12" ht="45">
      <c r="A711" s="44" t="s">
        <v>1233</v>
      </c>
      <c r="B711" s="45"/>
      <c r="C711" s="57" t="s">
        <v>398</v>
      </c>
      <c r="D711" s="52">
        <v>0</v>
      </c>
      <c r="E711" s="47" t="s">
        <v>3</v>
      </c>
      <c r="F711" s="52">
        <v>0</v>
      </c>
      <c r="G711" s="52">
        <v>2016</v>
      </c>
      <c r="H711" s="52">
        <v>2016</v>
      </c>
      <c r="I711" s="47" t="s">
        <v>23</v>
      </c>
      <c r="J711" s="47">
        <v>0</v>
      </c>
      <c r="K711" s="51" t="s">
        <v>604</v>
      </c>
      <c r="L711" s="51"/>
    </row>
    <row r="712" spans="1:12" ht="75">
      <c r="A712" s="44" t="s">
        <v>1313</v>
      </c>
      <c r="B712" s="45"/>
      <c r="C712" s="57" t="s">
        <v>399</v>
      </c>
      <c r="D712" s="52"/>
      <c r="E712" s="47"/>
      <c r="F712" s="52"/>
      <c r="G712" s="52"/>
      <c r="H712" s="52"/>
      <c r="I712" s="47"/>
      <c r="J712" s="47"/>
      <c r="K712" s="51"/>
      <c r="L712" s="51"/>
    </row>
    <row r="713" spans="1:12" ht="45">
      <c r="A713" s="44" t="s">
        <v>1234</v>
      </c>
      <c r="B713" s="45" t="s">
        <v>405</v>
      </c>
      <c r="C713" s="58" t="s">
        <v>1340</v>
      </c>
      <c r="D713" s="52">
        <v>0</v>
      </c>
      <c r="E713" s="47" t="s">
        <v>3</v>
      </c>
      <c r="F713" s="52">
        <v>0</v>
      </c>
      <c r="G713" s="52">
        <v>2016</v>
      </c>
      <c r="H713" s="52">
        <v>2016</v>
      </c>
      <c r="I713" s="47" t="s">
        <v>23</v>
      </c>
      <c r="J713" s="47">
        <v>0</v>
      </c>
      <c r="K713" s="51"/>
      <c r="L713" s="51">
        <v>201</v>
      </c>
    </row>
    <row r="714" spans="1:12" ht="45">
      <c r="A714" s="44" t="s">
        <v>1234</v>
      </c>
      <c r="B714" s="45" t="s">
        <v>405</v>
      </c>
      <c r="C714" s="58" t="s">
        <v>5</v>
      </c>
      <c r="D714" s="52">
        <v>0</v>
      </c>
      <c r="E714" s="47" t="s">
        <v>3</v>
      </c>
      <c r="F714" s="52">
        <v>0</v>
      </c>
      <c r="G714" s="52"/>
      <c r="H714" s="52"/>
      <c r="I714" s="47" t="s">
        <v>23</v>
      </c>
      <c r="J714" s="47">
        <v>0</v>
      </c>
      <c r="K714" s="51"/>
      <c r="L714" s="51"/>
    </row>
    <row r="715" spans="1:12" ht="60">
      <c r="A715" s="44" t="s">
        <v>694</v>
      </c>
      <c r="B715" s="45"/>
      <c r="C715" s="57" t="s">
        <v>400</v>
      </c>
      <c r="D715" s="51"/>
      <c r="E715" s="47" t="s">
        <v>2</v>
      </c>
      <c r="F715" s="51"/>
      <c r="G715" s="51"/>
      <c r="H715" s="51"/>
      <c r="I715" s="47" t="s">
        <v>2</v>
      </c>
      <c r="J715" s="47"/>
      <c r="K715" s="51"/>
      <c r="L715" s="51"/>
    </row>
    <row r="716" spans="1:12" ht="45">
      <c r="A716" s="44" t="s">
        <v>1235</v>
      </c>
      <c r="B716" s="45"/>
      <c r="C716" s="57" t="s">
        <v>401</v>
      </c>
      <c r="D716" s="52">
        <v>0</v>
      </c>
      <c r="E716" s="47" t="s">
        <v>3</v>
      </c>
      <c r="F716" s="52">
        <v>0</v>
      </c>
      <c r="G716" s="52">
        <v>2016</v>
      </c>
      <c r="H716" s="52">
        <v>2016</v>
      </c>
      <c r="I716" s="47" t="s">
        <v>23</v>
      </c>
      <c r="J716" s="47">
        <v>0</v>
      </c>
      <c r="K716" s="51" t="s">
        <v>605</v>
      </c>
      <c r="L716" s="51"/>
    </row>
    <row r="717" spans="1:12" ht="45">
      <c r="A717" s="44" t="s">
        <v>1307</v>
      </c>
      <c r="B717" s="45"/>
      <c r="C717" s="57" t="s">
        <v>402</v>
      </c>
      <c r="D717" s="52"/>
      <c r="E717" s="47"/>
      <c r="F717" s="52"/>
      <c r="G717" s="52"/>
      <c r="H717" s="52"/>
      <c r="I717" s="47"/>
      <c r="J717" s="47"/>
      <c r="K717" s="51"/>
      <c r="L717" s="51"/>
    </row>
    <row r="718" spans="1:12" ht="75">
      <c r="A718" s="44" t="s">
        <v>1236</v>
      </c>
      <c r="B718" s="46" t="s">
        <v>405</v>
      </c>
      <c r="C718" s="59" t="s">
        <v>1308</v>
      </c>
      <c r="D718" s="52">
        <v>0</v>
      </c>
      <c r="E718" s="47" t="s">
        <v>3</v>
      </c>
      <c r="F718" s="52">
        <v>0</v>
      </c>
      <c r="G718" s="52">
        <v>2016</v>
      </c>
      <c r="H718" s="52">
        <v>2016</v>
      </c>
      <c r="I718" s="47" t="s">
        <v>23</v>
      </c>
      <c r="J718" s="47">
        <v>0</v>
      </c>
      <c r="K718" s="51" t="s">
        <v>606</v>
      </c>
      <c r="L718" s="51"/>
    </row>
    <row r="719" spans="1:12" ht="45">
      <c r="A719" s="44" t="s">
        <v>1236</v>
      </c>
      <c r="B719" s="46" t="s">
        <v>405</v>
      </c>
      <c r="C719" s="59" t="s">
        <v>10</v>
      </c>
      <c r="D719" s="52">
        <v>0</v>
      </c>
      <c r="E719" s="47" t="s">
        <v>3</v>
      </c>
      <c r="F719" s="52">
        <v>0</v>
      </c>
      <c r="G719" s="52"/>
      <c r="H719" s="52"/>
      <c r="I719" s="47" t="s">
        <v>23</v>
      </c>
      <c r="J719" s="47">
        <v>0</v>
      </c>
      <c r="K719" s="51"/>
      <c r="L719" s="51"/>
    </row>
    <row r="720" spans="1:12">
      <c r="A720" s="44" t="s">
        <v>1310</v>
      </c>
      <c r="B720" s="45"/>
      <c r="C720" s="57" t="s">
        <v>5</v>
      </c>
      <c r="D720" s="52"/>
      <c r="E720" s="47"/>
      <c r="F720" s="52"/>
      <c r="G720" s="52"/>
      <c r="H720" s="52"/>
      <c r="I720" s="47"/>
      <c r="J720" s="47"/>
      <c r="K720" s="51"/>
      <c r="L720" s="51"/>
    </row>
    <row r="721" spans="1:12" ht="45">
      <c r="A721" s="44" t="s">
        <v>1237</v>
      </c>
      <c r="B721" s="46" t="s">
        <v>405</v>
      </c>
      <c r="C721" s="59" t="s">
        <v>1309</v>
      </c>
      <c r="D721" s="52">
        <v>0</v>
      </c>
      <c r="E721" s="47" t="s">
        <v>3</v>
      </c>
      <c r="F721" s="52">
        <v>0</v>
      </c>
      <c r="G721" s="52">
        <v>2016</v>
      </c>
      <c r="H721" s="52">
        <v>2016</v>
      </c>
      <c r="I721" s="47" t="s">
        <v>23</v>
      </c>
      <c r="J721" s="47">
        <v>0</v>
      </c>
      <c r="K721" s="51" t="s">
        <v>607</v>
      </c>
      <c r="L721" s="51"/>
    </row>
    <row r="722" spans="1:12">
      <c r="A722" s="48" t="s">
        <v>1237</v>
      </c>
      <c r="B722" s="49" t="s">
        <v>405</v>
      </c>
      <c r="C722" s="61" t="s">
        <v>10</v>
      </c>
      <c r="D722" s="53">
        <v>0</v>
      </c>
      <c r="E722" s="54" t="s">
        <v>3</v>
      </c>
      <c r="F722" s="53">
        <v>0</v>
      </c>
      <c r="G722" s="53"/>
      <c r="H722" s="53"/>
      <c r="I722" s="50"/>
      <c r="J722" s="50">
        <v>0</v>
      </c>
      <c r="K722" s="50"/>
      <c r="L722" s="50"/>
    </row>
  </sheetData>
  <mergeCells count="7">
    <mergeCell ref="A9:L9"/>
    <mergeCell ref="A1:L1"/>
    <mergeCell ref="A2:L2"/>
    <mergeCell ref="A3:L3"/>
    <mergeCell ref="A5:L5"/>
    <mergeCell ref="A6:L6"/>
    <mergeCell ref="A8:L8"/>
  </mergeCells>
  <pageMargins left="0.8588541666666667" right="0.51181102362204722" top="0.74803149606299213" bottom="0.74803149606299213" header="0.31496062992125984" footer="0.31496062992125984"/>
  <pageSetup paperSize="9" scale="85" firstPageNumber="4" orientation="landscape" useFirstPageNumber="1" r:id="rId1"/>
  <headerFooter>
    <oddFooter>&amp;L&amp;"Times New Roman,Regular"&amp;9Schedule CXLVI - Albania - ITA Expansion - Standard Section&amp;C&amp;"Times New Roman,Regular"&amp;9Page &amp;P&amp;R&amp;"Times New Roman,Regular"&amp;9G/MA/TAR/RS/569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346"/>
  <sheetViews>
    <sheetView view="pageLayout" topLeftCell="B344" zoomScaleNormal="100" zoomScaleSheetLayoutView="130" workbookViewId="0">
      <selection activeCell="I299" sqref="I299"/>
    </sheetView>
  </sheetViews>
  <sheetFormatPr defaultRowHeight="12.75"/>
  <cols>
    <col min="1" max="1" width="5.7109375" style="16" hidden="1" customWidth="1"/>
    <col min="2" max="2" width="10.140625" style="3" bestFit="1" customWidth="1"/>
    <col min="3" max="3" width="5" style="3" customWidth="1"/>
    <col min="4" max="4" width="14.140625" style="80" bestFit="1" customWidth="1"/>
    <col min="5" max="11" width="6.85546875" style="80" customWidth="1"/>
    <col min="12" max="12" width="9.140625" style="80"/>
    <col min="13" max="13" width="12.42578125" style="3" hidden="1" customWidth="1"/>
    <col min="14" max="14" width="12.7109375" style="3" hidden="1" customWidth="1"/>
    <col min="15" max="15" width="9.42578125" style="3" hidden="1" customWidth="1"/>
    <col min="16" max="16" width="7" style="3" hidden="1" customWidth="1"/>
    <col min="17" max="17" width="8.140625" style="3" hidden="1" customWidth="1"/>
    <col min="18" max="18" width="7.85546875" style="3" hidden="1" customWidth="1"/>
    <col min="19" max="16384" width="9.140625" style="3"/>
  </cols>
  <sheetData>
    <row r="1" spans="1:18" ht="15">
      <c r="A1" s="2"/>
      <c r="B1" s="92" t="s">
        <v>608</v>
      </c>
      <c r="C1" s="92"/>
      <c r="D1" s="92"/>
      <c r="E1" s="92"/>
      <c r="F1" s="92"/>
      <c r="G1" s="92"/>
      <c r="H1" s="92"/>
      <c r="I1" s="92"/>
      <c r="J1" s="92"/>
      <c r="K1" s="92"/>
      <c r="L1" s="92"/>
    </row>
    <row r="2" spans="1:18" ht="15">
      <c r="A2" s="2"/>
      <c r="B2" s="92" t="s">
        <v>1355</v>
      </c>
      <c r="C2" s="92"/>
      <c r="D2" s="92"/>
      <c r="E2" s="92"/>
      <c r="F2" s="92"/>
      <c r="G2" s="92"/>
      <c r="H2" s="92"/>
      <c r="I2" s="92"/>
      <c r="J2" s="92"/>
      <c r="K2" s="92"/>
      <c r="L2" s="81"/>
    </row>
    <row r="3" spans="1:18" ht="15">
      <c r="A3" s="2"/>
      <c r="B3" s="93" t="s">
        <v>609</v>
      </c>
      <c r="C3" s="93"/>
      <c r="D3" s="93"/>
      <c r="E3" s="93"/>
      <c r="F3" s="93"/>
      <c r="G3" s="93"/>
      <c r="H3" s="93"/>
      <c r="I3" s="93"/>
      <c r="J3" s="93"/>
      <c r="K3" s="93"/>
      <c r="L3" s="81"/>
    </row>
    <row r="4" spans="1:18" ht="15">
      <c r="A4" s="2"/>
      <c r="B4" s="4"/>
      <c r="C4" s="4"/>
      <c r="D4" s="76"/>
      <c r="E4" s="76"/>
      <c r="F4" s="76"/>
      <c r="G4" s="76"/>
      <c r="H4" s="76"/>
      <c r="I4" s="81"/>
      <c r="J4" s="81"/>
      <c r="K4" s="81"/>
      <c r="L4" s="81"/>
    </row>
    <row r="5" spans="1:18" ht="15">
      <c r="A5" s="2"/>
      <c r="B5" s="62"/>
      <c r="C5" s="5"/>
      <c r="D5" s="77"/>
      <c r="E5" s="77"/>
      <c r="F5" s="77"/>
      <c r="G5" s="77"/>
      <c r="H5" s="77"/>
      <c r="I5" s="81"/>
      <c r="J5" s="81"/>
      <c r="K5" s="81"/>
      <c r="L5" s="81"/>
    </row>
    <row r="6" spans="1:18" s="8" customFormat="1" ht="17.25" customHeight="1">
      <c r="A6" s="6" t="s">
        <v>404</v>
      </c>
      <c r="B6" s="63"/>
      <c r="C6" s="64"/>
      <c r="D6" s="95" t="s">
        <v>407</v>
      </c>
      <c r="E6" s="94" t="s">
        <v>610</v>
      </c>
      <c r="F6" s="94"/>
      <c r="G6" s="94"/>
      <c r="H6" s="94"/>
      <c r="I6" s="94"/>
      <c r="J6" s="94"/>
      <c r="K6" s="94"/>
      <c r="L6" s="94"/>
      <c r="M6" s="7"/>
      <c r="N6" s="7"/>
      <c r="O6" s="7"/>
      <c r="P6" s="7"/>
    </row>
    <row r="7" spans="1:18" s="13" customFormat="1" ht="15">
      <c r="A7" s="9"/>
      <c r="B7" s="65" t="s">
        <v>403</v>
      </c>
      <c r="C7" s="43" t="s">
        <v>405</v>
      </c>
      <c r="D7" s="96"/>
      <c r="E7" s="66">
        <v>2016</v>
      </c>
      <c r="F7" s="66">
        <v>2017</v>
      </c>
      <c r="G7" s="66">
        <v>2018</v>
      </c>
      <c r="H7" s="66">
        <v>2019</v>
      </c>
      <c r="I7" s="66">
        <v>2020</v>
      </c>
      <c r="J7" s="66">
        <v>2021</v>
      </c>
      <c r="K7" s="66">
        <v>2022</v>
      </c>
      <c r="L7" s="67">
        <v>2023</v>
      </c>
      <c r="M7" s="11" t="s">
        <v>611</v>
      </c>
      <c r="N7" s="11" t="s">
        <v>612</v>
      </c>
      <c r="O7" s="12" t="s">
        <v>613</v>
      </c>
      <c r="P7" s="12" t="s">
        <v>614</v>
      </c>
      <c r="Q7" s="10" t="s">
        <v>615</v>
      </c>
      <c r="R7" s="10" t="s">
        <v>616</v>
      </c>
    </row>
    <row r="8" spans="1:18" ht="15">
      <c r="A8" s="2">
        <v>4</v>
      </c>
      <c r="B8" s="68" t="s">
        <v>841</v>
      </c>
      <c r="C8" s="69" t="s">
        <v>405</v>
      </c>
      <c r="D8" s="78">
        <v>5</v>
      </c>
      <c r="E8" s="78">
        <f t="shared" ref="E8:E71" si="0">IF($O8=0, 0, IF($D8-(1/$P8*$D8)&lt;0, 0, $D8-(1/$P8*$D8)))</f>
        <v>3.75</v>
      </c>
      <c r="F8" s="78">
        <f t="shared" ref="F8:F71" si="1">IF($O8=0, 0, IF($D8-(2/$P8*$D8)&lt;0, 0, $D8-(2/$P8*$D8)))</f>
        <v>2.5</v>
      </c>
      <c r="G8" s="78">
        <f t="shared" ref="G8:G71" si="2">IF($O8=0, 0, IF($D8-(3/$P8*$D8)&lt;0, 0, $D8-(3/$P8*$D8)))</f>
        <v>1.25</v>
      </c>
      <c r="H8" s="78">
        <f t="shared" ref="H8:H71" si="3">IF($O8=0, 0, IF($D8-(4/$P8*$D8)&lt;0, 0, $D8-(4/$P8*$D8)))</f>
        <v>0</v>
      </c>
      <c r="I8" s="78">
        <f t="shared" ref="I8:I71" si="4">IF($O8=0, 0, IF($D8-(5/$P8*$D8)&lt;0, 0, $D8-(5/$P8*$D8)))</f>
        <v>0</v>
      </c>
      <c r="J8" s="78">
        <f t="shared" ref="J8:J71" si="5">IF($O8=0, 0, IF($D8-(6/$P8*$D8)&lt;0, 0, $D8-(6/$P8*$D8)))</f>
        <v>0</v>
      </c>
      <c r="K8" s="78">
        <f t="shared" ref="K8:K71" si="6">IF($O8=0, 0, IF($D8-(7/$P8*$D8)&lt;0, 0, $D8-(7/$P8*$D8)))</f>
        <v>0</v>
      </c>
      <c r="L8" s="78">
        <v>0</v>
      </c>
      <c r="M8" s="15">
        <v>2019</v>
      </c>
      <c r="N8" s="15"/>
      <c r="O8" s="15">
        <f t="shared" ref="O8:O71" si="7">M8-2016</f>
        <v>3</v>
      </c>
      <c r="P8" s="15">
        <f t="shared" ref="P8:P71" si="8">O8+1</f>
        <v>4</v>
      </c>
      <c r="Q8" s="15"/>
      <c r="R8" s="15">
        <v>195</v>
      </c>
    </row>
    <row r="9" spans="1:18" ht="15">
      <c r="A9" s="2">
        <v>7</v>
      </c>
      <c r="B9" s="68" t="s">
        <v>842</v>
      </c>
      <c r="C9" s="69" t="s">
        <v>405</v>
      </c>
      <c r="D9" s="79">
        <v>5</v>
      </c>
      <c r="E9" s="79">
        <f t="shared" si="0"/>
        <v>3.75</v>
      </c>
      <c r="F9" s="79">
        <f t="shared" si="1"/>
        <v>2.5</v>
      </c>
      <c r="G9" s="79">
        <f t="shared" si="2"/>
        <v>1.25</v>
      </c>
      <c r="H9" s="79">
        <f t="shared" si="3"/>
        <v>0</v>
      </c>
      <c r="I9" s="79">
        <f t="shared" si="4"/>
        <v>0</v>
      </c>
      <c r="J9" s="79">
        <f t="shared" si="5"/>
        <v>0</v>
      </c>
      <c r="K9" s="79">
        <f t="shared" si="6"/>
        <v>0</v>
      </c>
      <c r="L9" s="79">
        <v>0</v>
      </c>
      <c r="M9" s="15">
        <v>2019</v>
      </c>
      <c r="N9" s="15"/>
      <c r="O9" s="15">
        <f t="shared" si="7"/>
        <v>3</v>
      </c>
      <c r="P9" s="15">
        <f t="shared" si="8"/>
        <v>4</v>
      </c>
      <c r="Q9" s="15"/>
      <c r="R9" s="15">
        <v>195</v>
      </c>
    </row>
    <row r="10" spans="1:18" ht="15">
      <c r="A10" s="2">
        <v>10</v>
      </c>
      <c r="B10" s="68" t="s">
        <v>843</v>
      </c>
      <c r="C10" s="69" t="s">
        <v>405</v>
      </c>
      <c r="D10" s="79">
        <v>5</v>
      </c>
      <c r="E10" s="79">
        <f t="shared" si="0"/>
        <v>3.75</v>
      </c>
      <c r="F10" s="79">
        <f t="shared" si="1"/>
        <v>2.5</v>
      </c>
      <c r="G10" s="79">
        <f t="shared" si="2"/>
        <v>1.25</v>
      </c>
      <c r="H10" s="79">
        <f t="shared" si="3"/>
        <v>0</v>
      </c>
      <c r="I10" s="79">
        <f t="shared" si="4"/>
        <v>0</v>
      </c>
      <c r="J10" s="79">
        <f t="shared" si="5"/>
        <v>0</v>
      </c>
      <c r="K10" s="79">
        <f t="shared" si="6"/>
        <v>0</v>
      </c>
      <c r="L10" s="79">
        <v>0</v>
      </c>
      <c r="M10" s="15">
        <v>2019</v>
      </c>
      <c r="N10" s="15"/>
      <c r="O10" s="15">
        <f t="shared" si="7"/>
        <v>3</v>
      </c>
      <c r="P10" s="15">
        <f t="shared" si="8"/>
        <v>4</v>
      </c>
      <c r="Q10" s="15"/>
      <c r="R10" s="15">
        <v>195</v>
      </c>
    </row>
    <row r="11" spans="1:18" ht="15">
      <c r="A11" s="2">
        <v>15</v>
      </c>
      <c r="B11" s="68" t="s">
        <v>844</v>
      </c>
      <c r="C11" s="70" t="s">
        <v>405</v>
      </c>
      <c r="D11" s="79">
        <v>6.5</v>
      </c>
      <c r="E11" s="79">
        <f t="shared" si="0"/>
        <v>4.875</v>
      </c>
      <c r="F11" s="79">
        <f t="shared" si="1"/>
        <v>3.25</v>
      </c>
      <c r="G11" s="79">
        <f t="shared" si="2"/>
        <v>1.625</v>
      </c>
      <c r="H11" s="79">
        <f t="shared" si="3"/>
        <v>0</v>
      </c>
      <c r="I11" s="79">
        <f t="shared" si="4"/>
        <v>0</v>
      </c>
      <c r="J11" s="79">
        <f t="shared" si="5"/>
        <v>0</v>
      </c>
      <c r="K11" s="79">
        <f t="shared" si="6"/>
        <v>0</v>
      </c>
      <c r="L11" s="79">
        <v>0</v>
      </c>
      <c r="M11" s="14">
        <v>2019</v>
      </c>
      <c r="N11" s="15"/>
      <c r="O11" s="15">
        <f t="shared" si="7"/>
        <v>3</v>
      </c>
      <c r="P11" s="15">
        <f t="shared" si="8"/>
        <v>4</v>
      </c>
      <c r="Q11" s="15" t="s">
        <v>416</v>
      </c>
      <c r="R11" s="15"/>
    </row>
    <row r="12" spans="1:18" ht="15">
      <c r="A12" s="2">
        <v>18</v>
      </c>
      <c r="B12" s="68" t="s">
        <v>845</v>
      </c>
      <c r="C12" s="71"/>
      <c r="D12" s="79">
        <v>6.5</v>
      </c>
      <c r="E12" s="79">
        <f t="shared" si="0"/>
        <v>4.875</v>
      </c>
      <c r="F12" s="79">
        <f t="shared" si="1"/>
        <v>3.25</v>
      </c>
      <c r="G12" s="79">
        <f t="shared" si="2"/>
        <v>1.625</v>
      </c>
      <c r="H12" s="79">
        <f t="shared" si="3"/>
        <v>0</v>
      </c>
      <c r="I12" s="79">
        <f t="shared" si="4"/>
        <v>0</v>
      </c>
      <c r="J12" s="79">
        <f t="shared" si="5"/>
        <v>0</v>
      </c>
      <c r="K12" s="79">
        <f t="shared" si="6"/>
        <v>0</v>
      </c>
      <c r="L12" s="79">
        <v>0</v>
      </c>
      <c r="M12" s="14">
        <v>2019</v>
      </c>
      <c r="N12" s="15"/>
      <c r="O12" s="15">
        <f t="shared" si="7"/>
        <v>3</v>
      </c>
      <c r="P12" s="15">
        <f t="shared" si="8"/>
        <v>4</v>
      </c>
      <c r="Q12" s="15" t="s">
        <v>417</v>
      </c>
      <c r="R12" s="15"/>
    </row>
    <row r="13" spans="1:18" ht="15">
      <c r="A13" s="2">
        <v>20</v>
      </c>
      <c r="B13" s="68" t="s">
        <v>846</v>
      </c>
      <c r="C13" s="71"/>
      <c r="D13" s="79">
        <v>6.5</v>
      </c>
      <c r="E13" s="79">
        <f t="shared" si="0"/>
        <v>4.875</v>
      </c>
      <c r="F13" s="79">
        <f t="shared" si="1"/>
        <v>3.25</v>
      </c>
      <c r="G13" s="79">
        <f t="shared" si="2"/>
        <v>1.625</v>
      </c>
      <c r="H13" s="79">
        <f t="shared" si="3"/>
        <v>0</v>
      </c>
      <c r="I13" s="79">
        <f t="shared" si="4"/>
        <v>0</v>
      </c>
      <c r="J13" s="79">
        <f t="shared" si="5"/>
        <v>0</v>
      </c>
      <c r="K13" s="79">
        <f t="shared" si="6"/>
        <v>0</v>
      </c>
      <c r="L13" s="79">
        <v>0</v>
      </c>
      <c r="M13" s="14">
        <v>2019</v>
      </c>
      <c r="N13" s="15"/>
      <c r="O13" s="15">
        <f t="shared" si="7"/>
        <v>3</v>
      </c>
      <c r="P13" s="15">
        <f t="shared" si="8"/>
        <v>4</v>
      </c>
      <c r="Q13" s="15" t="s">
        <v>418</v>
      </c>
      <c r="R13" s="15"/>
    </row>
    <row r="14" spans="1:18" ht="15">
      <c r="A14" s="2">
        <v>22</v>
      </c>
      <c r="B14" s="68" t="s">
        <v>847</v>
      </c>
      <c r="C14" s="71"/>
      <c r="D14" s="79">
        <v>6.5</v>
      </c>
      <c r="E14" s="79">
        <f t="shared" si="0"/>
        <v>4.875</v>
      </c>
      <c r="F14" s="79">
        <f t="shared" si="1"/>
        <v>3.25</v>
      </c>
      <c r="G14" s="79">
        <f t="shared" si="2"/>
        <v>1.625</v>
      </c>
      <c r="H14" s="79">
        <f t="shared" si="3"/>
        <v>0</v>
      </c>
      <c r="I14" s="79">
        <f t="shared" si="4"/>
        <v>0</v>
      </c>
      <c r="J14" s="79">
        <f t="shared" si="5"/>
        <v>0</v>
      </c>
      <c r="K14" s="79">
        <f t="shared" si="6"/>
        <v>0</v>
      </c>
      <c r="L14" s="79">
        <v>0</v>
      </c>
      <c r="M14" s="15">
        <v>2019</v>
      </c>
      <c r="N14" s="15"/>
      <c r="O14" s="15">
        <f t="shared" si="7"/>
        <v>3</v>
      </c>
      <c r="P14" s="15">
        <f t="shared" si="8"/>
        <v>4</v>
      </c>
      <c r="Q14" s="15" t="s">
        <v>419</v>
      </c>
      <c r="R14" s="15"/>
    </row>
    <row r="15" spans="1:18" ht="15">
      <c r="A15" s="1">
        <v>24</v>
      </c>
      <c r="B15" s="68" t="s">
        <v>848</v>
      </c>
      <c r="C15" s="71"/>
      <c r="D15" s="79">
        <v>6.5</v>
      </c>
      <c r="E15" s="79">
        <f t="shared" si="0"/>
        <v>4.875</v>
      </c>
      <c r="F15" s="79">
        <f t="shared" si="1"/>
        <v>3.25</v>
      </c>
      <c r="G15" s="79">
        <f t="shared" si="2"/>
        <v>1.625</v>
      </c>
      <c r="H15" s="79">
        <f t="shared" si="3"/>
        <v>0</v>
      </c>
      <c r="I15" s="79">
        <f t="shared" si="4"/>
        <v>0</v>
      </c>
      <c r="J15" s="79">
        <f t="shared" si="5"/>
        <v>0</v>
      </c>
      <c r="K15" s="79">
        <f t="shared" si="6"/>
        <v>0</v>
      </c>
      <c r="L15" s="79">
        <v>0</v>
      </c>
      <c r="M15" s="15">
        <v>2019</v>
      </c>
      <c r="N15" s="15"/>
      <c r="O15" s="15">
        <f t="shared" si="7"/>
        <v>3</v>
      </c>
      <c r="P15" s="15">
        <f t="shared" si="8"/>
        <v>4</v>
      </c>
      <c r="Q15" s="15" t="s">
        <v>420</v>
      </c>
      <c r="R15" s="15"/>
    </row>
    <row r="16" spans="1:18" ht="15">
      <c r="A16" s="2">
        <v>28</v>
      </c>
      <c r="B16" s="68" t="s">
        <v>849</v>
      </c>
      <c r="C16" s="70" t="s">
        <v>405</v>
      </c>
      <c r="D16" s="79">
        <v>5</v>
      </c>
      <c r="E16" s="79">
        <f t="shared" si="0"/>
        <v>3.75</v>
      </c>
      <c r="F16" s="79">
        <f t="shared" si="1"/>
        <v>2.5</v>
      </c>
      <c r="G16" s="79">
        <f t="shared" si="2"/>
        <v>1.25</v>
      </c>
      <c r="H16" s="79">
        <f t="shared" si="3"/>
        <v>0</v>
      </c>
      <c r="I16" s="79">
        <f t="shared" si="4"/>
        <v>0</v>
      </c>
      <c r="J16" s="79">
        <f t="shared" si="5"/>
        <v>0</v>
      </c>
      <c r="K16" s="79">
        <f t="shared" si="6"/>
        <v>0</v>
      </c>
      <c r="L16" s="79">
        <v>0</v>
      </c>
      <c r="M16" s="15">
        <v>2019</v>
      </c>
      <c r="N16" s="15"/>
      <c r="O16" s="15">
        <f t="shared" si="7"/>
        <v>3</v>
      </c>
      <c r="P16" s="15">
        <f t="shared" si="8"/>
        <v>4</v>
      </c>
      <c r="Q16" s="15" t="s">
        <v>422</v>
      </c>
      <c r="R16" s="15"/>
    </row>
    <row r="17" spans="1:18" ht="15">
      <c r="A17" s="2">
        <v>37</v>
      </c>
      <c r="B17" s="68" t="s">
        <v>854</v>
      </c>
      <c r="C17" s="69" t="s">
        <v>405</v>
      </c>
      <c r="D17" s="79">
        <v>6.5</v>
      </c>
      <c r="E17" s="79">
        <f t="shared" si="0"/>
        <v>4.875</v>
      </c>
      <c r="F17" s="79">
        <f t="shared" si="1"/>
        <v>3.25</v>
      </c>
      <c r="G17" s="79">
        <f t="shared" si="2"/>
        <v>1.625</v>
      </c>
      <c r="H17" s="79">
        <f t="shared" si="3"/>
        <v>0</v>
      </c>
      <c r="I17" s="79">
        <f t="shared" si="4"/>
        <v>0</v>
      </c>
      <c r="J17" s="79">
        <f t="shared" si="5"/>
        <v>0</v>
      </c>
      <c r="K17" s="79">
        <f t="shared" si="6"/>
        <v>0</v>
      </c>
      <c r="L17" s="79">
        <v>0</v>
      </c>
      <c r="M17" s="15">
        <v>2019</v>
      </c>
      <c r="N17" s="15"/>
      <c r="O17" s="15">
        <f t="shared" si="7"/>
        <v>3</v>
      </c>
      <c r="P17" s="15">
        <f t="shared" si="8"/>
        <v>4</v>
      </c>
      <c r="Q17" s="15"/>
      <c r="R17" s="15">
        <v>197</v>
      </c>
    </row>
    <row r="18" spans="1:18" ht="15">
      <c r="A18" s="2">
        <v>41</v>
      </c>
      <c r="B18" s="68" t="s">
        <v>855</v>
      </c>
      <c r="C18" s="69" t="s">
        <v>405</v>
      </c>
      <c r="D18" s="79">
        <v>6.5</v>
      </c>
      <c r="E18" s="79">
        <f t="shared" si="0"/>
        <v>4.875</v>
      </c>
      <c r="F18" s="79">
        <f t="shared" si="1"/>
        <v>3.25</v>
      </c>
      <c r="G18" s="79">
        <f t="shared" si="2"/>
        <v>1.625</v>
      </c>
      <c r="H18" s="79">
        <f t="shared" si="3"/>
        <v>0</v>
      </c>
      <c r="I18" s="79">
        <f t="shared" si="4"/>
        <v>0</v>
      </c>
      <c r="J18" s="79">
        <f t="shared" si="5"/>
        <v>0</v>
      </c>
      <c r="K18" s="79">
        <f t="shared" si="6"/>
        <v>0</v>
      </c>
      <c r="L18" s="79">
        <v>0</v>
      </c>
      <c r="M18" s="15">
        <v>2019</v>
      </c>
      <c r="N18" s="15"/>
      <c r="O18" s="15">
        <f t="shared" si="7"/>
        <v>3</v>
      </c>
      <c r="P18" s="15">
        <f t="shared" si="8"/>
        <v>4</v>
      </c>
      <c r="Q18" s="15"/>
      <c r="R18" s="15">
        <v>198</v>
      </c>
    </row>
    <row r="19" spans="1:18" ht="15">
      <c r="A19" s="2">
        <v>46</v>
      </c>
      <c r="B19" s="68" t="s">
        <v>856</v>
      </c>
      <c r="C19" s="69" t="s">
        <v>405</v>
      </c>
      <c r="D19" s="79">
        <v>0</v>
      </c>
      <c r="E19" s="79">
        <f t="shared" si="0"/>
        <v>0</v>
      </c>
      <c r="F19" s="79">
        <f t="shared" si="1"/>
        <v>0</v>
      </c>
      <c r="G19" s="79">
        <f t="shared" si="2"/>
        <v>0</v>
      </c>
      <c r="H19" s="79">
        <f t="shared" si="3"/>
        <v>0</v>
      </c>
      <c r="I19" s="79">
        <f t="shared" si="4"/>
        <v>0</v>
      </c>
      <c r="J19" s="79">
        <f t="shared" si="5"/>
        <v>0</v>
      </c>
      <c r="K19" s="79">
        <f t="shared" si="6"/>
        <v>0</v>
      </c>
      <c r="L19" s="79">
        <v>0</v>
      </c>
      <c r="M19" s="15">
        <v>2016</v>
      </c>
      <c r="N19" s="15"/>
      <c r="O19" s="15">
        <f t="shared" si="7"/>
        <v>0</v>
      </c>
      <c r="P19" s="15">
        <f t="shared" si="8"/>
        <v>1</v>
      </c>
      <c r="Q19" s="15"/>
      <c r="R19" s="15">
        <v>196</v>
      </c>
    </row>
    <row r="20" spans="1:18" ht="15">
      <c r="A20" s="2">
        <v>50</v>
      </c>
      <c r="B20" s="68" t="s">
        <v>857</v>
      </c>
      <c r="C20" s="69" t="s">
        <v>405</v>
      </c>
      <c r="D20" s="79">
        <v>10</v>
      </c>
      <c r="E20" s="79">
        <f t="shared" si="0"/>
        <v>7.5</v>
      </c>
      <c r="F20" s="79">
        <f t="shared" si="1"/>
        <v>5</v>
      </c>
      <c r="G20" s="79">
        <f t="shared" si="2"/>
        <v>2.5</v>
      </c>
      <c r="H20" s="79">
        <f t="shared" si="3"/>
        <v>0</v>
      </c>
      <c r="I20" s="79">
        <f t="shared" si="4"/>
        <v>0</v>
      </c>
      <c r="J20" s="79">
        <f t="shared" si="5"/>
        <v>0</v>
      </c>
      <c r="K20" s="79">
        <f t="shared" si="6"/>
        <v>0</v>
      </c>
      <c r="L20" s="79">
        <v>0</v>
      </c>
      <c r="M20" s="15">
        <v>2019</v>
      </c>
      <c r="N20" s="15"/>
      <c r="O20" s="15">
        <f t="shared" si="7"/>
        <v>3</v>
      </c>
      <c r="P20" s="15">
        <f t="shared" si="8"/>
        <v>4</v>
      </c>
      <c r="Q20" s="15"/>
      <c r="R20" s="15">
        <v>197</v>
      </c>
    </row>
    <row r="21" spans="1:18" ht="15">
      <c r="A21" s="2">
        <v>54</v>
      </c>
      <c r="B21" s="68" t="s">
        <v>858</v>
      </c>
      <c r="C21" s="69" t="s">
        <v>405</v>
      </c>
      <c r="D21" s="79">
        <v>0</v>
      </c>
      <c r="E21" s="79">
        <f t="shared" si="0"/>
        <v>0</v>
      </c>
      <c r="F21" s="79">
        <f t="shared" si="1"/>
        <v>0</v>
      </c>
      <c r="G21" s="79">
        <f t="shared" si="2"/>
        <v>0</v>
      </c>
      <c r="H21" s="79">
        <f t="shared" si="3"/>
        <v>0</v>
      </c>
      <c r="I21" s="79">
        <f t="shared" si="4"/>
        <v>0</v>
      </c>
      <c r="J21" s="79">
        <f t="shared" si="5"/>
        <v>0</v>
      </c>
      <c r="K21" s="79">
        <f t="shared" si="6"/>
        <v>0</v>
      </c>
      <c r="L21" s="79">
        <v>0</v>
      </c>
      <c r="M21" s="15">
        <v>2016</v>
      </c>
      <c r="N21" s="15"/>
      <c r="O21" s="15">
        <f t="shared" si="7"/>
        <v>0</v>
      </c>
      <c r="P21" s="15">
        <f t="shared" si="8"/>
        <v>1</v>
      </c>
      <c r="Q21" s="15"/>
      <c r="R21" s="15">
        <v>199</v>
      </c>
    </row>
    <row r="22" spans="1:18" ht="15">
      <c r="A22" s="2">
        <v>63</v>
      </c>
      <c r="B22" s="68" t="s">
        <v>865</v>
      </c>
      <c r="C22" s="70" t="s">
        <v>405</v>
      </c>
      <c r="D22" s="79">
        <v>5</v>
      </c>
      <c r="E22" s="79">
        <f t="shared" si="0"/>
        <v>3.75</v>
      </c>
      <c r="F22" s="79">
        <f t="shared" si="1"/>
        <v>2.5</v>
      </c>
      <c r="G22" s="79">
        <f t="shared" si="2"/>
        <v>1.25</v>
      </c>
      <c r="H22" s="79">
        <f t="shared" si="3"/>
        <v>0</v>
      </c>
      <c r="I22" s="79">
        <f t="shared" si="4"/>
        <v>0</v>
      </c>
      <c r="J22" s="79">
        <f t="shared" si="5"/>
        <v>0</v>
      </c>
      <c r="K22" s="79">
        <f t="shared" si="6"/>
        <v>0</v>
      </c>
      <c r="L22" s="79">
        <v>0</v>
      </c>
      <c r="M22" s="15">
        <v>2019</v>
      </c>
      <c r="N22" s="15"/>
      <c r="O22" s="15">
        <f t="shared" si="7"/>
        <v>3</v>
      </c>
      <c r="P22" s="15">
        <f t="shared" si="8"/>
        <v>4</v>
      </c>
      <c r="Q22" s="15" t="s">
        <v>423</v>
      </c>
      <c r="R22" s="15"/>
    </row>
    <row r="23" spans="1:18" ht="15">
      <c r="A23" s="2">
        <v>71</v>
      </c>
      <c r="B23" s="68" t="s">
        <v>871</v>
      </c>
      <c r="C23" s="70" t="s">
        <v>405</v>
      </c>
      <c r="D23" s="79">
        <v>5</v>
      </c>
      <c r="E23" s="79">
        <f t="shared" si="0"/>
        <v>3.75</v>
      </c>
      <c r="F23" s="79">
        <f t="shared" si="1"/>
        <v>2.5</v>
      </c>
      <c r="G23" s="79">
        <f t="shared" si="2"/>
        <v>1.25</v>
      </c>
      <c r="H23" s="79">
        <f t="shared" si="3"/>
        <v>0</v>
      </c>
      <c r="I23" s="79">
        <f t="shared" si="4"/>
        <v>0</v>
      </c>
      <c r="J23" s="79">
        <f t="shared" si="5"/>
        <v>0</v>
      </c>
      <c r="K23" s="79">
        <f t="shared" si="6"/>
        <v>0</v>
      </c>
      <c r="L23" s="79">
        <v>0</v>
      </c>
      <c r="M23" s="15">
        <v>2019</v>
      </c>
      <c r="N23" s="15"/>
      <c r="O23" s="15">
        <f t="shared" si="7"/>
        <v>3</v>
      </c>
      <c r="P23" s="15">
        <f t="shared" si="8"/>
        <v>4</v>
      </c>
      <c r="Q23" s="15" t="s">
        <v>1</v>
      </c>
      <c r="R23" s="15"/>
    </row>
    <row r="24" spans="1:18" ht="15">
      <c r="A24" s="2">
        <v>76</v>
      </c>
      <c r="B24" s="68" t="s">
        <v>874</v>
      </c>
      <c r="C24" s="70" t="s">
        <v>405</v>
      </c>
      <c r="D24" s="79">
        <v>5</v>
      </c>
      <c r="E24" s="79">
        <f t="shared" si="0"/>
        <v>3.75</v>
      </c>
      <c r="F24" s="79">
        <f t="shared" si="1"/>
        <v>2.5</v>
      </c>
      <c r="G24" s="79">
        <f t="shared" si="2"/>
        <v>1.25</v>
      </c>
      <c r="H24" s="79">
        <f t="shared" si="3"/>
        <v>0</v>
      </c>
      <c r="I24" s="79">
        <f t="shared" si="4"/>
        <v>0</v>
      </c>
      <c r="J24" s="79">
        <f t="shared" si="5"/>
        <v>0</v>
      </c>
      <c r="K24" s="79">
        <f t="shared" si="6"/>
        <v>0</v>
      </c>
      <c r="L24" s="79">
        <v>0</v>
      </c>
      <c r="M24" s="15">
        <v>2019</v>
      </c>
      <c r="N24" s="15"/>
      <c r="O24" s="15">
        <f t="shared" si="7"/>
        <v>3</v>
      </c>
      <c r="P24" s="15">
        <f t="shared" si="8"/>
        <v>4</v>
      </c>
      <c r="Q24" s="15" t="s">
        <v>424</v>
      </c>
      <c r="R24" s="15"/>
    </row>
    <row r="25" spans="1:18" ht="15">
      <c r="A25" s="2">
        <v>81</v>
      </c>
      <c r="B25" s="68" t="s">
        <v>875</v>
      </c>
      <c r="C25" s="70" t="s">
        <v>405</v>
      </c>
      <c r="D25" s="79">
        <v>5</v>
      </c>
      <c r="E25" s="79">
        <f t="shared" si="0"/>
        <v>3.75</v>
      </c>
      <c r="F25" s="79">
        <f t="shared" si="1"/>
        <v>2.5</v>
      </c>
      <c r="G25" s="79">
        <f t="shared" si="2"/>
        <v>1.25</v>
      </c>
      <c r="H25" s="79">
        <f t="shared" si="3"/>
        <v>0</v>
      </c>
      <c r="I25" s="79">
        <f t="shared" si="4"/>
        <v>0</v>
      </c>
      <c r="J25" s="79">
        <f t="shared" si="5"/>
        <v>0</v>
      </c>
      <c r="K25" s="79">
        <f t="shared" si="6"/>
        <v>0</v>
      </c>
      <c r="L25" s="79">
        <v>0</v>
      </c>
      <c r="M25" s="15">
        <v>2019</v>
      </c>
      <c r="N25" s="15"/>
      <c r="O25" s="15">
        <f t="shared" si="7"/>
        <v>3</v>
      </c>
      <c r="P25" s="15">
        <f t="shared" si="8"/>
        <v>4</v>
      </c>
      <c r="Q25" s="15" t="s">
        <v>425</v>
      </c>
      <c r="R25" s="15"/>
    </row>
    <row r="26" spans="1:18" ht="15">
      <c r="A26" s="2">
        <v>86</v>
      </c>
      <c r="B26" s="68" t="s">
        <v>878</v>
      </c>
      <c r="C26" s="70" t="s">
        <v>405</v>
      </c>
      <c r="D26" s="79">
        <v>5</v>
      </c>
      <c r="E26" s="79">
        <f t="shared" si="0"/>
        <v>3.75</v>
      </c>
      <c r="F26" s="79">
        <f t="shared" si="1"/>
        <v>2.5</v>
      </c>
      <c r="G26" s="79">
        <f t="shared" si="2"/>
        <v>1.25</v>
      </c>
      <c r="H26" s="79">
        <f t="shared" si="3"/>
        <v>0</v>
      </c>
      <c r="I26" s="79">
        <f t="shared" si="4"/>
        <v>0</v>
      </c>
      <c r="J26" s="79">
        <f t="shared" si="5"/>
        <v>0</v>
      </c>
      <c r="K26" s="79">
        <f t="shared" si="6"/>
        <v>0</v>
      </c>
      <c r="L26" s="79">
        <v>0</v>
      </c>
      <c r="M26" s="15">
        <v>2019</v>
      </c>
      <c r="N26" s="15"/>
      <c r="O26" s="15">
        <f t="shared" si="7"/>
        <v>3</v>
      </c>
      <c r="P26" s="15">
        <f t="shared" si="8"/>
        <v>4</v>
      </c>
      <c r="Q26" s="15" t="s">
        <v>426</v>
      </c>
      <c r="R26" s="15"/>
    </row>
    <row r="27" spans="1:18" ht="15">
      <c r="A27" s="2">
        <v>96</v>
      </c>
      <c r="B27" s="68" t="s">
        <v>885</v>
      </c>
      <c r="C27" s="70" t="s">
        <v>405</v>
      </c>
      <c r="D27" s="79">
        <v>5</v>
      </c>
      <c r="E27" s="79">
        <f t="shared" si="0"/>
        <v>3.75</v>
      </c>
      <c r="F27" s="79">
        <f t="shared" si="1"/>
        <v>2.5</v>
      </c>
      <c r="G27" s="79">
        <f t="shared" si="2"/>
        <v>1.25</v>
      </c>
      <c r="H27" s="79">
        <f t="shared" si="3"/>
        <v>0</v>
      </c>
      <c r="I27" s="79">
        <f t="shared" si="4"/>
        <v>0</v>
      </c>
      <c r="J27" s="79">
        <f t="shared" si="5"/>
        <v>0</v>
      </c>
      <c r="K27" s="79">
        <f t="shared" si="6"/>
        <v>0</v>
      </c>
      <c r="L27" s="79">
        <v>0</v>
      </c>
      <c r="M27" s="15">
        <v>2019</v>
      </c>
      <c r="N27" s="15"/>
      <c r="O27" s="15">
        <f t="shared" si="7"/>
        <v>3</v>
      </c>
      <c r="P27" s="15">
        <f t="shared" si="8"/>
        <v>4</v>
      </c>
      <c r="Q27" s="15" t="s">
        <v>427</v>
      </c>
      <c r="R27" s="15"/>
    </row>
    <row r="28" spans="1:18" ht="15">
      <c r="A28" s="2">
        <v>101</v>
      </c>
      <c r="B28" s="68" t="s">
        <v>886</v>
      </c>
      <c r="C28" s="70" t="s">
        <v>405</v>
      </c>
      <c r="D28" s="79">
        <v>5</v>
      </c>
      <c r="E28" s="79">
        <f t="shared" si="0"/>
        <v>3.75</v>
      </c>
      <c r="F28" s="79">
        <f t="shared" si="1"/>
        <v>2.5</v>
      </c>
      <c r="G28" s="79">
        <f t="shared" si="2"/>
        <v>1.25</v>
      </c>
      <c r="H28" s="79">
        <f t="shared" si="3"/>
        <v>0</v>
      </c>
      <c r="I28" s="79">
        <f t="shared" si="4"/>
        <v>0</v>
      </c>
      <c r="J28" s="79">
        <f t="shared" si="5"/>
        <v>0</v>
      </c>
      <c r="K28" s="79">
        <f t="shared" si="6"/>
        <v>0</v>
      </c>
      <c r="L28" s="79">
        <v>0</v>
      </c>
      <c r="M28" s="15">
        <v>2019</v>
      </c>
      <c r="N28" s="15"/>
      <c r="O28" s="15">
        <f t="shared" si="7"/>
        <v>3</v>
      </c>
      <c r="P28" s="15">
        <f t="shared" si="8"/>
        <v>4</v>
      </c>
      <c r="Q28" s="15" t="s">
        <v>428</v>
      </c>
      <c r="R28" s="15"/>
    </row>
    <row r="29" spans="1:18" ht="15">
      <c r="A29" s="2">
        <v>104</v>
      </c>
      <c r="B29" s="68" t="s">
        <v>887</v>
      </c>
      <c r="C29" s="70" t="s">
        <v>405</v>
      </c>
      <c r="D29" s="79">
        <v>5</v>
      </c>
      <c r="E29" s="79">
        <f t="shared" si="0"/>
        <v>3.75</v>
      </c>
      <c r="F29" s="79">
        <f t="shared" si="1"/>
        <v>2.5</v>
      </c>
      <c r="G29" s="79">
        <f t="shared" si="2"/>
        <v>1.25</v>
      </c>
      <c r="H29" s="79">
        <f t="shared" si="3"/>
        <v>0</v>
      </c>
      <c r="I29" s="79">
        <f t="shared" si="4"/>
        <v>0</v>
      </c>
      <c r="J29" s="79">
        <f t="shared" si="5"/>
        <v>0</v>
      </c>
      <c r="K29" s="79">
        <f t="shared" si="6"/>
        <v>0</v>
      </c>
      <c r="L29" s="79">
        <v>0</v>
      </c>
      <c r="M29" s="15">
        <v>2019</v>
      </c>
      <c r="N29" s="15"/>
      <c r="O29" s="15">
        <f t="shared" si="7"/>
        <v>3</v>
      </c>
      <c r="P29" s="15">
        <f t="shared" si="8"/>
        <v>4</v>
      </c>
      <c r="Q29" s="15" t="s">
        <v>429</v>
      </c>
      <c r="R29" s="15"/>
    </row>
    <row r="30" spans="1:18" ht="15">
      <c r="A30" s="2">
        <v>108</v>
      </c>
      <c r="B30" s="68" t="s">
        <v>888</v>
      </c>
      <c r="C30" s="70" t="s">
        <v>405</v>
      </c>
      <c r="D30" s="79">
        <v>5</v>
      </c>
      <c r="E30" s="79">
        <f t="shared" si="0"/>
        <v>3.75</v>
      </c>
      <c r="F30" s="79">
        <f t="shared" si="1"/>
        <v>2.5</v>
      </c>
      <c r="G30" s="79">
        <f t="shared" si="2"/>
        <v>1.25</v>
      </c>
      <c r="H30" s="79">
        <f t="shared" si="3"/>
        <v>0</v>
      </c>
      <c r="I30" s="79">
        <f t="shared" si="4"/>
        <v>0</v>
      </c>
      <c r="J30" s="79">
        <f t="shared" si="5"/>
        <v>0</v>
      </c>
      <c r="K30" s="79">
        <f t="shared" si="6"/>
        <v>0</v>
      </c>
      <c r="L30" s="79">
        <v>0</v>
      </c>
      <c r="M30" s="15">
        <v>2019</v>
      </c>
      <c r="N30" s="15"/>
      <c r="O30" s="15">
        <f t="shared" si="7"/>
        <v>3</v>
      </c>
      <c r="P30" s="15">
        <f t="shared" si="8"/>
        <v>4</v>
      </c>
      <c r="Q30" s="15" t="s">
        <v>430</v>
      </c>
      <c r="R30" s="15"/>
    </row>
    <row r="31" spans="1:18" ht="15">
      <c r="A31" s="2">
        <v>113</v>
      </c>
      <c r="B31" s="68" t="s">
        <v>1250</v>
      </c>
      <c r="C31" s="70" t="s">
        <v>405</v>
      </c>
      <c r="D31" s="79">
        <v>5</v>
      </c>
      <c r="E31" s="79">
        <f t="shared" si="0"/>
        <v>3.75</v>
      </c>
      <c r="F31" s="79">
        <f t="shared" si="1"/>
        <v>2.5</v>
      </c>
      <c r="G31" s="79">
        <f t="shared" si="2"/>
        <v>1.25</v>
      </c>
      <c r="H31" s="79">
        <f t="shared" si="3"/>
        <v>0</v>
      </c>
      <c r="I31" s="79">
        <f t="shared" si="4"/>
        <v>0</v>
      </c>
      <c r="J31" s="79">
        <f t="shared" si="5"/>
        <v>0</v>
      </c>
      <c r="K31" s="79">
        <f t="shared" si="6"/>
        <v>0</v>
      </c>
      <c r="L31" s="79">
        <v>0</v>
      </c>
      <c r="M31" s="15">
        <v>2019</v>
      </c>
      <c r="N31" s="15"/>
      <c r="O31" s="15">
        <f t="shared" si="7"/>
        <v>3</v>
      </c>
      <c r="P31" s="15">
        <f t="shared" si="8"/>
        <v>4</v>
      </c>
      <c r="Q31" s="15" t="s">
        <v>431</v>
      </c>
      <c r="R31" s="15"/>
    </row>
    <row r="32" spans="1:18" ht="15">
      <c r="A32" s="2">
        <v>115</v>
      </c>
      <c r="B32" s="68" t="s">
        <v>890</v>
      </c>
      <c r="C32" s="70" t="s">
        <v>405</v>
      </c>
      <c r="D32" s="79">
        <v>5</v>
      </c>
      <c r="E32" s="79">
        <f t="shared" si="0"/>
        <v>3.75</v>
      </c>
      <c r="F32" s="79">
        <f t="shared" si="1"/>
        <v>2.5</v>
      </c>
      <c r="G32" s="79">
        <f t="shared" si="2"/>
        <v>1.25</v>
      </c>
      <c r="H32" s="79">
        <f t="shared" si="3"/>
        <v>0</v>
      </c>
      <c r="I32" s="79">
        <f t="shared" si="4"/>
        <v>0</v>
      </c>
      <c r="J32" s="79">
        <f t="shared" si="5"/>
        <v>0</v>
      </c>
      <c r="K32" s="79">
        <f t="shared" si="6"/>
        <v>0</v>
      </c>
      <c r="L32" s="79">
        <v>0</v>
      </c>
      <c r="M32" s="14">
        <v>2019</v>
      </c>
      <c r="N32" s="15"/>
      <c r="O32" s="15">
        <f t="shared" si="7"/>
        <v>3</v>
      </c>
      <c r="P32" s="15">
        <f t="shared" si="8"/>
        <v>4</v>
      </c>
      <c r="Q32" s="15" t="s">
        <v>432</v>
      </c>
      <c r="R32" s="15"/>
    </row>
    <row r="33" spans="1:18" ht="15">
      <c r="A33" s="2">
        <v>120</v>
      </c>
      <c r="B33" s="68" t="s">
        <v>891</v>
      </c>
      <c r="C33" s="70" t="s">
        <v>405</v>
      </c>
      <c r="D33" s="79">
        <v>5</v>
      </c>
      <c r="E33" s="79">
        <f t="shared" si="0"/>
        <v>3.75</v>
      </c>
      <c r="F33" s="79">
        <f t="shared" si="1"/>
        <v>2.5</v>
      </c>
      <c r="G33" s="79">
        <f t="shared" si="2"/>
        <v>1.25</v>
      </c>
      <c r="H33" s="79">
        <f t="shared" si="3"/>
        <v>0</v>
      </c>
      <c r="I33" s="79">
        <f t="shared" si="4"/>
        <v>0</v>
      </c>
      <c r="J33" s="79">
        <f t="shared" si="5"/>
        <v>0</v>
      </c>
      <c r="K33" s="79">
        <f t="shared" si="6"/>
        <v>0</v>
      </c>
      <c r="L33" s="79">
        <v>0</v>
      </c>
      <c r="M33" s="15">
        <v>2019</v>
      </c>
      <c r="N33" s="15"/>
      <c r="O33" s="15">
        <f t="shared" si="7"/>
        <v>3</v>
      </c>
      <c r="P33" s="15">
        <f t="shared" si="8"/>
        <v>4</v>
      </c>
      <c r="Q33" s="15" t="s">
        <v>433</v>
      </c>
      <c r="R33" s="15"/>
    </row>
    <row r="34" spans="1:18" ht="15">
      <c r="A34" s="2">
        <v>125</v>
      </c>
      <c r="B34" s="68" t="s">
        <v>892</v>
      </c>
      <c r="C34" s="70" t="s">
        <v>405</v>
      </c>
      <c r="D34" s="79">
        <v>5</v>
      </c>
      <c r="E34" s="79">
        <f t="shared" si="0"/>
        <v>3.75</v>
      </c>
      <c r="F34" s="79">
        <f t="shared" si="1"/>
        <v>2.5</v>
      </c>
      <c r="G34" s="79">
        <f t="shared" si="2"/>
        <v>1.25</v>
      </c>
      <c r="H34" s="79">
        <f t="shared" si="3"/>
        <v>0</v>
      </c>
      <c r="I34" s="79">
        <f t="shared" si="4"/>
        <v>0</v>
      </c>
      <c r="J34" s="79">
        <f t="shared" si="5"/>
        <v>0</v>
      </c>
      <c r="K34" s="79">
        <f t="shared" si="6"/>
        <v>0</v>
      </c>
      <c r="L34" s="79">
        <v>0</v>
      </c>
      <c r="M34" s="15">
        <v>2019</v>
      </c>
      <c r="N34" s="15"/>
      <c r="O34" s="15">
        <f t="shared" si="7"/>
        <v>3</v>
      </c>
      <c r="P34" s="15">
        <f t="shared" si="8"/>
        <v>4</v>
      </c>
      <c r="Q34" s="15" t="s">
        <v>434</v>
      </c>
      <c r="R34" s="15"/>
    </row>
    <row r="35" spans="1:18" ht="15">
      <c r="A35" s="2">
        <v>128</v>
      </c>
      <c r="B35" s="68" t="s">
        <v>893</v>
      </c>
      <c r="C35" s="70" t="s">
        <v>405</v>
      </c>
      <c r="D35" s="79">
        <v>5</v>
      </c>
      <c r="E35" s="79">
        <f t="shared" si="0"/>
        <v>3.75</v>
      </c>
      <c r="F35" s="79">
        <f t="shared" si="1"/>
        <v>2.5</v>
      </c>
      <c r="G35" s="79">
        <f t="shared" si="2"/>
        <v>1.25</v>
      </c>
      <c r="H35" s="79">
        <f t="shared" si="3"/>
        <v>0</v>
      </c>
      <c r="I35" s="79">
        <f t="shared" si="4"/>
        <v>0</v>
      </c>
      <c r="J35" s="79">
        <f t="shared" si="5"/>
        <v>0</v>
      </c>
      <c r="K35" s="79">
        <f t="shared" si="6"/>
        <v>0</v>
      </c>
      <c r="L35" s="79">
        <v>0</v>
      </c>
      <c r="M35" s="15">
        <v>2019</v>
      </c>
      <c r="N35" s="15"/>
      <c r="O35" s="15">
        <f t="shared" si="7"/>
        <v>3</v>
      </c>
      <c r="P35" s="15">
        <f t="shared" si="8"/>
        <v>4</v>
      </c>
      <c r="Q35" s="15" t="s">
        <v>435</v>
      </c>
      <c r="R35" s="15"/>
    </row>
    <row r="36" spans="1:18" ht="15">
      <c r="A36" s="2">
        <v>132</v>
      </c>
      <c r="B36" s="68" t="s">
        <v>896</v>
      </c>
      <c r="C36" s="71"/>
      <c r="D36" s="79">
        <v>5</v>
      </c>
      <c r="E36" s="79">
        <f t="shared" si="0"/>
        <v>3.75</v>
      </c>
      <c r="F36" s="79">
        <f t="shared" si="1"/>
        <v>2.5</v>
      </c>
      <c r="G36" s="79">
        <f t="shared" si="2"/>
        <v>1.25</v>
      </c>
      <c r="H36" s="79">
        <f t="shared" si="3"/>
        <v>0</v>
      </c>
      <c r="I36" s="79">
        <f t="shared" si="4"/>
        <v>0</v>
      </c>
      <c r="J36" s="79">
        <f t="shared" si="5"/>
        <v>0</v>
      </c>
      <c r="K36" s="79">
        <f t="shared" si="6"/>
        <v>0</v>
      </c>
      <c r="L36" s="79">
        <v>0</v>
      </c>
      <c r="M36" s="15">
        <v>2019</v>
      </c>
      <c r="N36" s="15"/>
      <c r="O36" s="15">
        <f t="shared" si="7"/>
        <v>3</v>
      </c>
      <c r="P36" s="15">
        <f t="shared" si="8"/>
        <v>4</v>
      </c>
      <c r="Q36" s="15" t="s">
        <v>436</v>
      </c>
      <c r="R36" s="15"/>
    </row>
    <row r="37" spans="1:18" ht="15">
      <c r="A37" s="2">
        <v>133</v>
      </c>
      <c r="B37" s="68" t="s">
        <v>897</v>
      </c>
      <c r="C37" s="71"/>
      <c r="D37" s="79">
        <v>5</v>
      </c>
      <c r="E37" s="79">
        <f t="shared" si="0"/>
        <v>3.75</v>
      </c>
      <c r="F37" s="79">
        <f t="shared" si="1"/>
        <v>2.5</v>
      </c>
      <c r="G37" s="79">
        <f t="shared" si="2"/>
        <v>1.25</v>
      </c>
      <c r="H37" s="79">
        <f t="shared" si="3"/>
        <v>0</v>
      </c>
      <c r="I37" s="79">
        <f t="shared" si="4"/>
        <v>0</v>
      </c>
      <c r="J37" s="79">
        <f t="shared" si="5"/>
        <v>0</v>
      </c>
      <c r="K37" s="79">
        <f t="shared" si="6"/>
        <v>0</v>
      </c>
      <c r="L37" s="79">
        <v>0</v>
      </c>
      <c r="M37" s="15">
        <v>2019</v>
      </c>
      <c r="N37" s="15"/>
      <c r="O37" s="15">
        <f t="shared" si="7"/>
        <v>3</v>
      </c>
      <c r="P37" s="15">
        <f t="shared" si="8"/>
        <v>4</v>
      </c>
      <c r="Q37" s="15" t="s">
        <v>437</v>
      </c>
      <c r="R37" s="15"/>
    </row>
    <row r="38" spans="1:18" ht="15">
      <c r="A38" s="2">
        <v>134</v>
      </c>
      <c r="B38" s="68" t="s">
        <v>898</v>
      </c>
      <c r="C38" s="71"/>
      <c r="D38" s="79">
        <v>5</v>
      </c>
      <c r="E38" s="79">
        <f t="shared" si="0"/>
        <v>3.75</v>
      </c>
      <c r="F38" s="79">
        <f t="shared" si="1"/>
        <v>2.5</v>
      </c>
      <c r="G38" s="79">
        <f t="shared" si="2"/>
        <v>1.25</v>
      </c>
      <c r="H38" s="79">
        <f t="shared" si="3"/>
        <v>0</v>
      </c>
      <c r="I38" s="79">
        <f t="shared" si="4"/>
        <v>0</v>
      </c>
      <c r="J38" s="79">
        <f t="shared" si="5"/>
        <v>0</v>
      </c>
      <c r="K38" s="79">
        <f t="shared" si="6"/>
        <v>0</v>
      </c>
      <c r="L38" s="79">
        <v>0</v>
      </c>
      <c r="M38" s="15">
        <v>2019</v>
      </c>
      <c r="N38" s="15"/>
      <c r="O38" s="15">
        <f t="shared" si="7"/>
        <v>3</v>
      </c>
      <c r="P38" s="15">
        <f t="shared" si="8"/>
        <v>4</v>
      </c>
      <c r="Q38" s="15" t="s">
        <v>438</v>
      </c>
      <c r="R38" s="15"/>
    </row>
    <row r="39" spans="1:18" ht="15">
      <c r="A39" s="2">
        <v>138</v>
      </c>
      <c r="B39" s="68" t="s">
        <v>899</v>
      </c>
      <c r="C39" s="71"/>
      <c r="D39" s="79">
        <v>5</v>
      </c>
      <c r="E39" s="79">
        <f t="shared" si="0"/>
        <v>0</v>
      </c>
      <c r="F39" s="79">
        <f t="shared" si="1"/>
        <v>0</v>
      </c>
      <c r="G39" s="79">
        <f t="shared" si="2"/>
        <v>0</v>
      </c>
      <c r="H39" s="79">
        <f t="shared" si="3"/>
        <v>0</v>
      </c>
      <c r="I39" s="79">
        <f t="shared" si="4"/>
        <v>0</v>
      </c>
      <c r="J39" s="79">
        <f t="shared" si="5"/>
        <v>0</v>
      </c>
      <c r="K39" s="79">
        <f t="shared" si="6"/>
        <v>0</v>
      </c>
      <c r="L39" s="79">
        <v>0</v>
      </c>
      <c r="M39" s="15">
        <v>2016</v>
      </c>
      <c r="N39" s="15"/>
      <c r="O39" s="15">
        <f t="shared" si="7"/>
        <v>0</v>
      </c>
      <c r="P39" s="15">
        <f t="shared" si="8"/>
        <v>1</v>
      </c>
      <c r="Q39" s="15" t="s">
        <v>439</v>
      </c>
      <c r="R39" s="15"/>
    </row>
    <row r="40" spans="1:18" ht="15">
      <c r="A40" s="2">
        <v>139</v>
      </c>
      <c r="B40" s="68" t="s">
        <v>900</v>
      </c>
      <c r="C40" s="71"/>
      <c r="D40" s="79">
        <v>0</v>
      </c>
      <c r="E40" s="79">
        <f t="shared" si="0"/>
        <v>0</v>
      </c>
      <c r="F40" s="79">
        <f t="shared" si="1"/>
        <v>0</v>
      </c>
      <c r="G40" s="79">
        <f t="shared" si="2"/>
        <v>0</v>
      </c>
      <c r="H40" s="79">
        <f t="shared" si="3"/>
        <v>0</v>
      </c>
      <c r="I40" s="79">
        <f t="shared" si="4"/>
        <v>0</v>
      </c>
      <c r="J40" s="79">
        <f t="shared" si="5"/>
        <v>0</v>
      </c>
      <c r="K40" s="79">
        <f t="shared" si="6"/>
        <v>0</v>
      </c>
      <c r="L40" s="79">
        <v>0</v>
      </c>
      <c r="M40" s="15">
        <v>2016</v>
      </c>
      <c r="N40" s="15"/>
      <c r="O40" s="15">
        <f t="shared" si="7"/>
        <v>0</v>
      </c>
      <c r="P40" s="15">
        <f t="shared" si="8"/>
        <v>1</v>
      </c>
      <c r="Q40" s="15" t="s">
        <v>439</v>
      </c>
      <c r="R40" s="15"/>
    </row>
    <row r="41" spans="1:18" ht="15">
      <c r="A41" s="2">
        <v>141</v>
      </c>
      <c r="B41" s="68" t="s">
        <v>901</v>
      </c>
      <c r="C41" s="71"/>
      <c r="D41" s="79">
        <v>0</v>
      </c>
      <c r="E41" s="79">
        <f t="shared" si="0"/>
        <v>0</v>
      </c>
      <c r="F41" s="79">
        <f t="shared" si="1"/>
        <v>0</v>
      </c>
      <c r="G41" s="79">
        <f t="shared" si="2"/>
        <v>0</v>
      </c>
      <c r="H41" s="79">
        <f t="shared" si="3"/>
        <v>0</v>
      </c>
      <c r="I41" s="79">
        <f t="shared" si="4"/>
        <v>0</v>
      </c>
      <c r="J41" s="79">
        <f t="shared" si="5"/>
        <v>0</v>
      </c>
      <c r="K41" s="79">
        <f t="shared" si="6"/>
        <v>0</v>
      </c>
      <c r="L41" s="79">
        <v>0</v>
      </c>
      <c r="M41" s="15">
        <v>2016</v>
      </c>
      <c r="N41" s="15"/>
      <c r="O41" s="15">
        <f t="shared" si="7"/>
        <v>0</v>
      </c>
      <c r="P41" s="15">
        <f t="shared" si="8"/>
        <v>1</v>
      </c>
      <c r="Q41" s="15" t="s">
        <v>439</v>
      </c>
      <c r="R41" s="15"/>
    </row>
    <row r="42" spans="1:18" ht="15">
      <c r="A42" s="2">
        <v>142</v>
      </c>
      <c r="B42" s="68" t="s">
        <v>902</v>
      </c>
      <c r="C42" s="71"/>
      <c r="D42" s="79">
        <v>10</v>
      </c>
      <c r="E42" s="79">
        <f t="shared" si="0"/>
        <v>0</v>
      </c>
      <c r="F42" s="79">
        <f t="shared" si="1"/>
        <v>0</v>
      </c>
      <c r="G42" s="79">
        <f t="shared" si="2"/>
        <v>0</v>
      </c>
      <c r="H42" s="79">
        <f t="shared" si="3"/>
        <v>0</v>
      </c>
      <c r="I42" s="79">
        <f t="shared" si="4"/>
        <v>0</v>
      </c>
      <c r="J42" s="79">
        <f t="shared" si="5"/>
        <v>0</v>
      </c>
      <c r="K42" s="79">
        <f t="shared" si="6"/>
        <v>0</v>
      </c>
      <c r="L42" s="79">
        <v>0</v>
      </c>
      <c r="M42" s="15">
        <v>2016</v>
      </c>
      <c r="N42" s="15"/>
      <c r="O42" s="15">
        <f t="shared" si="7"/>
        <v>0</v>
      </c>
      <c r="P42" s="15">
        <f t="shared" si="8"/>
        <v>1</v>
      </c>
      <c r="Q42" s="15" t="s">
        <v>439</v>
      </c>
      <c r="R42" s="15"/>
    </row>
    <row r="43" spans="1:18" ht="15">
      <c r="A43" s="2">
        <v>143</v>
      </c>
      <c r="B43" s="68" t="s">
        <v>903</v>
      </c>
      <c r="C43" s="71"/>
      <c r="D43" s="79">
        <v>0</v>
      </c>
      <c r="E43" s="79">
        <f t="shared" si="0"/>
        <v>0</v>
      </c>
      <c r="F43" s="79">
        <f t="shared" si="1"/>
        <v>0</v>
      </c>
      <c r="G43" s="79">
        <f t="shared" si="2"/>
        <v>0</v>
      </c>
      <c r="H43" s="79">
        <f t="shared" si="3"/>
        <v>0</v>
      </c>
      <c r="I43" s="79">
        <f t="shared" si="4"/>
        <v>0</v>
      </c>
      <c r="J43" s="79">
        <f t="shared" si="5"/>
        <v>0</v>
      </c>
      <c r="K43" s="79">
        <f t="shared" si="6"/>
        <v>0</v>
      </c>
      <c r="L43" s="79">
        <v>0</v>
      </c>
      <c r="M43" s="15">
        <v>2016</v>
      </c>
      <c r="N43" s="15"/>
      <c r="O43" s="15">
        <f t="shared" si="7"/>
        <v>0</v>
      </c>
      <c r="P43" s="15">
        <f t="shared" si="8"/>
        <v>1</v>
      </c>
      <c r="Q43" s="15" t="s">
        <v>439</v>
      </c>
      <c r="R43" s="15"/>
    </row>
    <row r="44" spans="1:18" ht="15">
      <c r="A44" s="2">
        <v>145</v>
      </c>
      <c r="B44" s="68" t="s">
        <v>904</v>
      </c>
      <c r="C44" s="71"/>
      <c r="D44" s="79">
        <v>5</v>
      </c>
      <c r="E44" s="79">
        <f t="shared" si="0"/>
        <v>0</v>
      </c>
      <c r="F44" s="79">
        <f t="shared" si="1"/>
        <v>0</v>
      </c>
      <c r="G44" s="79">
        <f t="shared" si="2"/>
        <v>0</v>
      </c>
      <c r="H44" s="79">
        <f t="shared" si="3"/>
        <v>0</v>
      </c>
      <c r="I44" s="79">
        <f t="shared" si="4"/>
        <v>0</v>
      </c>
      <c r="J44" s="79">
        <f t="shared" si="5"/>
        <v>0</v>
      </c>
      <c r="K44" s="79">
        <f t="shared" si="6"/>
        <v>0</v>
      </c>
      <c r="L44" s="79">
        <v>0</v>
      </c>
      <c r="M44" s="15">
        <v>2016</v>
      </c>
      <c r="N44" s="15"/>
      <c r="O44" s="15">
        <f t="shared" si="7"/>
        <v>0</v>
      </c>
      <c r="P44" s="15">
        <f t="shared" si="8"/>
        <v>1</v>
      </c>
      <c r="Q44" s="15" t="s">
        <v>440</v>
      </c>
      <c r="R44" s="15"/>
    </row>
    <row r="45" spans="1:18" ht="15">
      <c r="A45" s="2">
        <v>146</v>
      </c>
      <c r="B45" s="68" t="s">
        <v>905</v>
      </c>
      <c r="C45" s="71"/>
      <c r="D45" s="79">
        <v>0</v>
      </c>
      <c r="E45" s="79">
        <f t="shared" si="0"/>
        <v>0</v>
      </c>
      <c r="F45" s="79">
        <f t="shared" si="1"/>
        <v>0</v>
      </c>
      <c r="G45" s="79">
        <f t="shared" si="2"/>
        <v>0</v>
      </c>
      <c r="H45" s="79">
        <f t="shared" si="3"/>
        <v>0</v>
      </c>
      <c r="I45" s="79">
        <f t="shared" si="4"/>
        <v>0</v>
      </c>
      <c r="J45" s="79">
        <f t="shared" si="5"/>
        <v>0</v>
      </c>
      <c r="K45" s="79">
        <f t="shared" si="6"/>
        <v>0</v>
      </c>
      <c r="L45" s="79">
        <v>0</v>
      </c>
      <c r="M45" s="15">
        <v>2016</v>
      </c>
      <c r="N45" s="15"/>
      <c r="O45" s="15">
        <f t="shared" si="7"/>
        <v>0</v>
      </c>
      <c r="P45" s="15">
        <f t="shared" si="8"/>
        <v>1</v>
      </c>
      <c r="Q45" s="15" t="s">
        <v>440</v>
      </c>
      <c r="R45" s="15"/>
    </row>
    <row r="46" spans="1:18" ht="15">
      <c r="A46" s="2">
        <v>148</v>
      </c>
      <c r="B46" s="68" t="s">
        <v>906</v>
      </c>
      <c r="C46" s="71"/>
      <c r="D46" s="79">
        <v>0</v>
      </c>
      <c r="E46" s="79">
        <f t="shared" si="0"/>
        <v>0</v>
      </c>
      <c r="F46" s="79">
        <f t="shared" si="1"/>
        <v>0</v>
      </c>
      <c r="G46" s="79">
        <f t="shared" si="2"/>
        <v>0</v>
      </c>
      <c r="H46" s="79">
        <f t="shared" si="3"/>
        <v>0</v>
      </c>
      <c r="I46" s="79">
        <f t="shared" si="4"/>
        <v>0</v>
      </c>
      <c r="J46" s="79">
        <f t="shared" si="5"/>
        <v>0</v>
      </c>
      <c r="K46" s="79">
        <f t="shared" si="6"/>
        <v>0</v>
      </c>
      <c r="L46" s="79">
        <v>0</v>
      </c>
      <c r="M46" s="15">
        <v>2016</v>
      </c>
      <c r="N46" s="15"/>
      <c r="O46" s="15">
        <f t="shared" si="7"/>
        <v>0</v>
      </c>
      <c r="P46" s="15">
        <f t="shared" si="8"/>
        <v>1</v>
      </c>
      <c r="Q46" s="15" t="s">
        <v>440</v>
      </c>
      <c r="R46" s="15"/>
    </row>
    <row r="47" spans="1:18" ht="15">
      <c r="A47" s="2">
        <v>149</v>
      </c>
      <c r="B47" s="68" t="s">
        <v>907</v>
      </c>
      <c r="C47" s="71"/>
      <c r="D47" s="79">
        <v>10</v>
      </c>
      <c r="E47" s="79">
        <f t="shared" si="0"/>
        <v>0</v>
      </c>
      <c r="F47" s="79">
        <f t="shared" si="1"/>
        <v>0</v>
      </c>
      <c r="G47" s="79">
        <f t="shared" si="2"/>
        <v>0</v>
      </c>
      <c r="H47" s="79">
        <f t="shared" si="3"/>
        <v>0</v>
      </c>
      <c r="I47" s="79">
        <f t="shared" si="4"/>
        <v>0</v>
      </c>
      <c r="J47" s="79">
        <f t="shared" si="5"/>
        <v>0</v>
      </c>
      <c r="K47" s="79">
        <f t="shared" si="6"/>
        <v>0</v>
      </c>
      <c r="L47" s="79">
        <v>0</v>
      </c>
      <c r="M47" s="15">
        <v>2016</v>
      </c>
      <c r="N47" s="15"/>
      <c r="O47" s="15">
        <f t="shared" si="7"/>
        <v>0</v>
      </c>
      <c r="P47" s="15">
        <f t="shared" si="8"/>
        <v>1</v>
      </c>
      <c r="Q47" s="15" t="s">
        <v>440</v>
      </c>
      <c r="R47" s="15"/>
    </row>
    <row r="48" spans="1:18" ht="15">
      <c r="A48" s="2">
        <v>150</v>
      </c>
      <c r="B48" s="68" t="s">
        <v>908</v>
      </c>
      <c r="C48" s="71"/>
      <c r="D48" s="79">
        <v>0</v>
      </c>
      <c r="E48" s="79">
        <f t="shared" si="0"/>
        <v>0</v>
      </c>
      <c r="F48" s="79">
        <f t="shared" si="1"/>
        <v>0</v>
      </c>
      <c r="G48" s="79">
        <f t="shared" si="2"/>
        <v>0</v>
      </c>
      <c r="H48" s="79">
        <f t="shared" si="3"/>
        <v>0</v>
      </c>
      <c r="I48" s="79">
        <f t="shared" si="4"/>
        <v>0</v>
      </c>
      <c r="J48" s="79">
        <f t="shared" si="5"/>
        <v>0</v>
      </c>
      <c r="K48" s="79">
        <f t="shared" si="6"/>
        <v>0</v>
      </c>
      <c r="L48" s="79">
        <v>0</v>
      </c>
      <c r="M48" s="15">
        <v>2016</v>
      </c>
      <c r="N48" s="15"/>
      <c r="O48" s="15">
        <f t="shared" si="7"/>
        <v>0</v>
      </c>
      <c r="P48" s="15">
        <f t="shared" si="8"/>
        <v>1</v>
      </c>
      <c r="Q48" s="15" t="s">
        <v>440</v>
      </c>
      <c r="R48" s="15"/>
    </row>
    <row r="49" spans="1:18" ht="15">
      <c r="A49" s="2">
        <v>151</v>
      </c>
      <c r="B49" s="68" t="s">
        <v>909</v>
      </c>
      <c r="C49" s="71"/>
      <c r="D49" s="79">
        <v>0</v>
      </c>
      <c r="E49" s="79">
        <f t="shared" si="0"/>
        <v>0</v>
      </c>
      <c r="F49" s="79">
        <f t="shared" si="1"/>
        <v>0</v>
      </c>
      <c r="G49" s="79">
        <f t="shared" si="2"/>
        <v>0</v>
      </c>
      <c r="H49" s="79">
        <f t="shared" si="3"/>
        <v>0</v>
      </c>
      <c r="I49" s="79">
        <f t="shared" si="4"/>
        <v>0</v>
      </c>
      <c r="J49" s="79">
        <f t="shared" si="5"/>
        <v>0</v>
      </c>
      <c r="K49" s="79">
        <f t="shared" si="6"/>
        <v>0</v>
      </c>
      <c r="L49" s="79">
        <v>0</v>
      </c>
      <c r="M49" s="15">
        <v>2016</v>
      </c>
      <c r="N49" s="15"/>
      <c r="O49" s="15">
        <f t="shared" si="7"/>
        <v>0</v>
      </c>
      <c r="P49" s="15">
        <f t="shared" si="8"/>
        <v>1</v>
      </c>
      <c r="Q49" s="15" t="s">
        <v>440</v>
      </c>
      <c r="R49" s="15"/>
    </row>
    <row r="50" spans="1:18" ht="15">
      <c r="A50" s="2">
        <v>153</v>
      </c>
      <c r="B50" s="68" t="s">
        <v>910</v>
      </c>
      <c r="C50" s="71"/>
      <c r="D50" s="79">
        <v>5</v>
      </c>
      <c r="E50" s="79">
        <f t="shared" si="0"/>
        <v>0</v>
      </c>
      <c r="F50" s="79">
        <f t="shared" si="1"/>
        <v>0</v>
      </c>
      <c r="G50" s="79">
        <f t="shared" si="2"/>
        <v>0</v>
      </c>
      <c r="H50" s="79">
        <f t="shared" si="3"/>
        <v>0</v>
      </c>
      <c r="I50" s="79">
        <f t="shared" si="4"/>
        <v>0</v>
      </c>
      <c r="J50" s="79">
        <f t="shared" si="5"/>
        <v>0</v>
      </c>
      <c r="K50" s="79">
        <f t="shared" si="6"/>
        <v>0</v>
      </c>
      <c r="L50" s="79">
        <v>0</v>
      </c>
      <c r="M50" s="15">
        <v>2016</v>
      </c>
      <c r="N50" s="15"/>
      <c r="O50" s="15">
        <f t="shared" si="7"/>
        <v>0</v>
      </c>
      <c r="P50" s="15">
        <f t="shared" si="8"/>
        <v>1</v>
      </c>
      <c r="Q50" s="15" t="s">
        <v>441</v>
      </c>
      <c r="R50" s="15"/>
    </row>
    <row r="51" spans="1:18" ht="15">
      <c r="A51" s="2">
        <v>155</v>
      </c>
      <c r="B51" s="68" t="s">
        <v>911</v>
      </c>
      <c r="C51" s="71"/>
      <c r="D51" s="79">
        <v>0</v>
      </c>
      <c r="E51" s="79">
        <f t="shared" si="0"/>
        <v>0</v>
      </c>
      <c r="F51" s="79">
        <f t="shared" si="1"/>
        <v>0</v>
      </c>
      <c r="G51" s="79">
        <f t="shared" si="2"/>
        <v>0</v>
      </c>
      <c r="H51" s="79">
        <f t="shared" si="3"/>
        <v>0</v>
      </c>
      <c r="I51" s="79">
        <f t="shared" si="4"/>
        <v>0</v>
      </c>
      <c r="J51" s="79">
        <f t="shared" si="5"/>
        <v>0</v>
      </c>
      <c r="K51" s="79">
        <f t="shared" si="6"/>
        <v>0</v>
      </c>
      <c r="L51" s="79">
        <v>0</v>
      </c>
      <c r="M51" s="15">
        <v>2016</v>
      </c>
      <c r="N51" s="15"/>
      <c r="O51" s="15">
        <f t="shared" si="7"/>
        <v>0</v>
      </c>
      <c r="P51" s="15">
        <f t="shared" si="8"/>
        <v>1</v>
      </c>
      <c r="Q51" s="15" t="s">
        <v>441</v>
      </c>
      <c r="R51" s="15"/>
    </row>
    <row r="52" spans="1:18" ht="15">
      <c r="A52" s="2">
        <v>156</v>
      </c>
      <c r="B52" s="68" t="s">
        <v>912</v>
      </c>
      <c r="C52" s="71"/>
      <c r="D52" s="79">
        <v>10</v>
      </c>
      <c r="E52" s="79">
        <f t="shared" si="0"/>
        <v>0</v>
      </c>
      <c r="F52" s="79">
        <f t="shared" si="1"/>
        <v>0</v>
      </c>
      <c r="G52" s="79">
        <f t="shared" si="2"/>
        <v>0</v>
      </c>
      <c r="H52" s="79">
        <f t="shared" si="3"/>
        <v>0</v>
      </c>
      <c r="I52" s="79">
        <f t="shared" si="4"/>
        <v>0</v>
      </c>
      <c r="J52" s="79">
        <f t="shared" si="5"/>
        <v>0</v>
      </c>
      <c r="K52" s="79">
        <f t="shared" si="6"/>
        <v>0</v>
      </c>
      <c r="L52" s="79">
        <v>0</v>
      </c>
      <c r="M52" s="15">
        <v>2016</v>
      </c>
      <c r="N52" s="15"/>
      <c r="O52" s="15">
        <f t="shared" si="7"/>
        <v>0</v>
      </c>
      <c r="P52" s="15">
        <f t="shared" si="8"/>
        <v>1</v>
      </c>
      <c r="Q52" s="15" t="s">
        <v>441</v>
      </c>
      <c r="R52" s="15"/>
    </row>
    <row r="53" spans="1:18" ht="15">
      <c r="A53" s="2">
        <v>158</v>
      </c>
      <c r="B53" s="68" t="s">
        <v>913</v>
      </c>
      <c r="C53" s="71"/>
      <c r="D53" s="79">
        <v>0</v>
      </c>
      <c r="E53" s="79">
        <f t="shared" si="0"/>
        <v>0</v>
      </c>
      <c r="F53" s="79">
        <f t="shared" si="1"/>
        <v>0</v>
      </c>
      <c r="G53" s="79">
        <f t="shared" si="2"/>
        <v>0</v>
      </c>
      <c r="H53" s="79">
        <f t="shared" si="3"/>
        <v>0</v>
      </c>
      <c r="I53" s="79">
        <f t="shared" si="4"/>
        <v>0</v>
      </c>
      <c r="J53" s="79">
        <f t="shared" si="5"/>
        <v>0</v>
      </c>
      <c r="K53" s="79">
        <f t="shared" si="6"/>
        <v>0</v>
      </c>
      <c r="L53" s="79">
        <v>0</v>
      </c>
      <c r="M53" s="15">
        <v>2016</v>
      </c>
      <c r="N53" s="15"/>
      <c r="O53" s="15">
        <f t="shared" si="7"/>
        <v>0</v>
      </c>
      <c r="P53" s="15">
        <f t="shared" si="8"/>
        <v>1</v>
      </c>
      <c r="Q53" s="15" t="s">
        <v>441</v>
      </c>
      <c r="R53" s="15"/>
    </row>
    <row r="54" spans="1:18" ht="15">
      <c r="A54" s="2">
        <v>159</v>
      </c>
      <c r="B54" s="68" t="s">
        <v>914</v>
      </c>
      <c r="C54" s="71"/>
      <c r="D54" s="79">
        <v>10</v>
      </c>
      <c r="E54" s="79">
        <f t="shared" si="0"/>
        <v>0</v>
      </c>
      <c r="F54" s="79">
        <f t="shared" si="1"/>
        <v>0</v>
      </c>
      <c r="G54" s="79">
        <f t="shared" si="2"/>
        <v>0</v>
      </c>
      <c r="H54" s="79">
        <f t="shared" si="3"/>
        <v>0</v>
      </c>
      <c r="I54" s="79">
        <f t="shared" si="4"/>
        <v>0</v>
      </c>
      <c r="J54" s="79">
        <f t="shared" si="5"/>
        <v>0</v>
      </c>
      <c r="K54" s="79">
        <f t="shared" si="6"/>
        <v>0</v>
      </c>
      <c r="L54" s="79">
        <v>0</v>
      </c>
      <c r="M54" s="15">
        <v>2016</v>
      </c>
      <c r="N54" s="15"/>
      <c r="O54" s="15">
        <f t="shared" si="7"/>
        <v>0</v>
      </c>
      <c r="P54" s="15">
        <f t="shared" si="8"/>
        <v>1</v>
      </c>
      <c r="Q54" s="15" t="s">
        <v>441</v>
      </c>
      <c r="R54" s="15"/>
    </row>
    <row r="55" spans="1:18" ht="15">
      <c r="A55" s="2">
        <v>160</v>
      </c>
      <c r="B55" s="68" t="s">
        <v>915</v>
      </c>
      <c r="C55" s="71"/>
      <c r="D55" s="79">
        <v>0</v>
      </c>
      <c r="E55" s="79">
        <f t="shared" si="0"/>
        <v>0</v>
      </c>
      <c r="F55" s="79">
        <f t="shared" si="1"/>
        <v>0</v>
      </c>
      <c r="G55" s="79">
        <f t="shared" si="2"/>
        <v>0</v>
      </c>
      <c r="H55" s="79">
        <f t="shared" si="3"/>
        <v>0</v>
      </c>
      <c r="I55" s="79">
        <f t="shared" si="4"/>
        <v>0</v>
      </c>
      <c r="J55" s="79">
        <f t="shared" si="5"/>
        <v>0</v>
      </c>
      <c r="K55" s="79">
        <f t="shared" si="6"/>
        <v>0</v>
      </c>
      <c r="L55" s="79">
        <v>0</v>
      </c>
      <c r="M55" s="15">
        <v>2016</v>
      </c>
      <c r="N55" s="15"/>
      <c r="O55" s="15">
        <f t="shared" si="7"/>
        <v>0</v>
      </c>
      <c r="P55" s="15">
        <f t="shared" si="8"/>
        <v>1</v>
      </c>
      <c r="Q55" s="15" t="s">
        <v>441</v>
      </c>
      <c r="R55" s="15"/>
    </row>
    <row r="56" spans="1:18" ht="15">
      <c r="A56" s="2">
        <v>162</v>
      </c>
      <c r="B56" s="68" t="s">
        <v>916</v>
      </c>
      <c r="C56" s="71"/>
      <c r="D56" s="79">
        <v>5</v>
      </c>
      <c r="E56" s="79">
        <f t="shared" si="0"/>
        <v>0</v>
      </c>
      <c r="F56" s="79">
        <f t="shared" si="1"/>
        <v>0</v>
      </c>
      <c r="G56" s="79">
        <f t="shared" si="2"/>
        <v>0</v>
      </c>
      <c r="H56" s="79">
        <f t="shared" si="3"/>
        <v>0</v>
      </c>
      <c r="I56" s="79">
        <f t="shared" si="4"/>
        <v>0</v>
      </c>
      <c r="J56" s="79">
        <f t="shared" si="5"/>
        <v>0</v>
      </c>
      <c r="K56" s="79">
        <f t="shared" si="6"/>
        <v>0</v>
      </c>
      <c r="L56" s="79">
        <v>0</v>
      </c>
      <c r="M56" s="15">
        <v>2016</v>
      </c>
      <c r="N56" s="15"/>
      <c r="O56" s="15">
        <f t="shared" si="7"/>
        <v>0</v>
      </c>
      <c r="P56" s="15">
        <f t="shared" si="8"/>
        <v>1</v>
      </c>
      <c r="Q56" s="15" t="s">
        <v>442</v>
      </c>
      <c r="R56" s="15"/>
    </row>
    <row r="57" spans="1:18" ht="15">
      <c r="A57" s="2">
        <v>164</v>
      </c>
      <c r="B57" s="72" t="s">
        <v>1312</v>
      </c>
      <c r="C57" s="69" t="s">
        <v>405</v>
      </c>
      <c r="D57" s="79">
        <v>0</v>
      </c>
      <c r="E57" s="79">
        <f t="shared" si="0"/>
        <v>0</v>
      </c>
      <c r="F57" s="79">
        <f t="shared" si="1"/>
        <v>0</v>
      </c>
      <c r="G57" s="79">
        <f t="shared" si="2"/>
        <v>0</v>
      </c>
      <c r="H57" s="79">
        <f t="shared" si="3"/>
        <v>0</v>
      </c>
      <c r="I57" s="79">
        <f t="shared" si="4"/>
        <v>0</v>
      </c>
      <c r="J57" s="79">
        <f t="shared" si="5"/>
        <v>0</v>
      </c>
      <c r="K57" s="79">
        <f t="shared" si="6"/>
        <v>0</v>
      </c>
      <c r="L57" s="79">
        <v>0</v>
      </c>
      <c r="M57" s="15">
        <v>2016</v>
      </c>
      <c r="N57" s="15"/>
      <c r="O57" s="15">
        <f t="shared" si="7"/>
        <v>0</v>
      </c>
      <c r="P57" s="15">
        <f t="shared" si="8"/>
        <v>1</v>
      </c>
      <c r="Q57" s="15"/>
      <c r="R57" s="15">
        <v>195</v>
      </c>
    </row>
    <row r="58" spans="1:18" ht="15">
      <c r="A58" s="2">
        <v>165</v>
      </c>
      <c r="B58" s="68" t="s">
        <v>917</v>
      </c>
      <c r="C58" s="71"/>
      <c r="D58" s="79">
        <v>5</v>
      </c>
      <c r="E58" s="79">
        <f t="shared" si="0"/>
        <v>0</v>
      </c>
      <c r="F58" s="79">
        <f t="shared" si="1"/>
        <v>0</v>
      </c>
      <c r="G58" s="79">
        <f t="shared" si="2"/>
        <v>0</v>
      </c>
      <c r="H58" s="79">
        <f t="shared" si="3"/>
        <v>0</v>
      </c>
      <c r="I58" s="79">
        <f t="shared" si="4"/>
        <v>0</v>
      </c>
      <c r="J58" s="79">
        <f t="shared" si="5"/>
        <v>0</v>
      </c>
      <c r="K58" s="79">
        <f t="shared" si="6"/>
        <v>0</v>
      </c>
      <c r="L58" s="79">
        <v>0</v>
      </c>
      <c r="M58" s="15">
        <v>2016</v>
      </c>
      <c r="N58" s="15"/>
      <c r="O58" s="15">
        <f t="shared" si="7"/>
        <v>0</v>
      </c>
      <c r="P58" s="15">
        <f t="shared" si="8"/>
        <v>1</v>
      </c>
      <c r="Q58" s="15" t="s">
        <v>443</v>
      </c>
      <c r="R58" s="15"/>
    </row>
    <row r="59" spans="1:18" ht="15">
      <c r="A59" s="2">
        <v>166</v>
      </c>
      <c r="B59" s="68" t="s">
        <v>918</v>
      </c>
      <c r="C59" s="71"/>
      <c r="D59" s="79">
        <v>5</v>
      </c>
      <c r="E59" s="79">
        <f t="shared" si="0"/>
        <v>0</v>
      </c>
      <c r="F59" s="79">
        <f t="shared" si="1"/>
        <v>0</v>
      </c>
      <c r="G59" s="79">
        <f t="shared" si="2"/>
        <v>0</v>
      </c>
      <c r="H59" s="79">
        <f t="shared" si="3"/>
        <v>0</v>
      </c>
      <c r="I59" s="79">
        <f t="shared" si="4"/>
        <v>0</v>
      </c>
      <c r="J59" s="79">
        <f t="shared" si="5"/>
        <v>0</v>
      </c>
      <c r="K59" s="79">
        <f t="shared" si="6"/>
        <v>0</v>
      </c>
      <c r="L59" s="79">
        <v>0</v>
      </c>
      <c r="M59" s="15">
        <v>2016</v>
      </c>
      <c r="N59" s="15"/>
      <c r="O59" s="15">
        <f t="shared" si="7"/>
        <v>0</v>
      </c>
      <c r="P59" s="15">
        <f t="shared" si="8"/>
        <v>1</v>
      </c>
      <c r="Q59" s="15" t="s">
        <v>443</v>
      </c>
      <c r="R59" s="15"/>
    </row>
    <row r="60" spans="1:18" ht="15">
      <c r="A60" s="2">
        <v>167</v>
      </c>
      <c r="B60" s="68" t="s">
        <v>919</v>
      </c>
      <c r="C60" s="71" t="s">
        <v>405</v>
      </c>
      <c r="D60" s="79">
        <v>0</v>
      </c>
      <c r="E60" s="79">
        <f t="shared" si="0"/>
        <v>0</v>
      </c>
      <c r="F60" s="79">
        <f t="shared" si="1"/>
        <v>0</v>
      </c>
      <c r="G60" s="79">
        <f t="shared" si="2"/>
        <v>0</v>
      </c>
      <c r="H60" s="79">
        <f t="shared" si="3"/>
        <v>0</v>
      </c>
      <c r="I60" s="79">
        <f t="shared" si="4"/>
        <v>0</v>
      </c>
      <c r="J60" s="79">
        <f t="shared" si="5"/>
        <v>0</v>
      </c>
      <c r="K60" s="79">
        <f t="shared" si="6"/>
        <v>0</v>
      </c>
      <c r="L60" s="79">
        <v>0</v>
      </c>
      <c r="M60" s="15">
        <v>2016</v>
      </c>
      <c r="N60" s="15"/>
      <c r="O60" s="15">
        <f t="shared" si="7"/>
        <v>0</v>
      </c>
      <c r="P60" s="15">
        <f t="shared" si="8"/>
        <v>1</v>
      </c>
      <c r="Q60" s="15" t="s">
        <v>443</v>
      </c>
      <c r="R60" s="15"/>
    </row>
    <row r="61" spans="1:18" ht="15">
      <c r="A61" s="2">
        <v>170</v>
      </c>
      <c r="B61" s="68" t="s">
        <v>920</v>
      </c>
      <c r="C61" s="70" t="s">
        <v>405</v>
      </c>
      <c r="D61" s="79">
        <v>5</v>
      </c>
      <c r="E61" s="79">
        <f t="shared" si="0"/>
        <v>3.75</v>
      </c>
      <c r="F61" s="79">
        <f t="shared" si="1"/>
        <v>2.5</v>
      </c>
      <c r="G61" s="79">
        <f t="shared" si="2"/>
        <v>1.25</v>
      </c>
      <c r="H61" s="79">
        <f t="shared" si="3"/>
        <v>0</v>
      </c>
      <c r="I61" s="79">
        <f t="shared" si="4"/>
        <v>0</v>
      </c>
      <c r="J61" s="79">
        <f t="shared" si="5"/>
        <v>0</v>
      </c>
      <c r="K61" s="79">
        <f t="shared" si="6"/>
        <v>0</v>
      </c>
      <c r="L61" s="79">
        <v>0</v>
      </c>
      <c r="M61" s="15">
        <v>2019</v>
      </c>
      <c r="N61" s="15"/>
      <c r="O61" s="15">
        <f t="shared" si="7"/>
        <v>3</v>
      </c>
      <c r="P61" s="15">
        <f t="shared" si="8"/>
        <v>4</v>
      </c>
      <c r="Q61" s="15" t="s">
        <v>444</v>
      </c>
      <c r="R61" s="15"/>
    </row>
    <row r="62" spans="1:18" ht="15">
      <c r="A62" s="2">
        <v>173</v>
      </c>
      <c r="B62" s="68" t="s">
        <v>921</v>
      </c>
      <c r="C62" s="69" t="s">
        <v>405</v>
      </c>
      <c r="D62" s="79">
        <v>0</v>
      </c>
      <c r="E62" s="79">
        <f t="shared" si="0"/>
        <v>0</v>
      </c>
      <c r="F62" s="79">
        <f t="shared" si="1"/>
        <v>0</v>
      </c>
      <c r="G62" s="79">
        <f t="shared" si="2"/>
        <v>0</v>
      </c>
      <c r="H62" s="79">
        <f t="shared" si="3"/>
        <v>0</v>
      </c>
      <c r="I62" s="79">
        <f t="shared" si="4"/>
        <v>0</v>
      </c>
      <c r="J62" s="79">
        <f t="shared" si="5"/>
        <v>0</v>
      </c>
      <c r="K62" s="79">
        <f t="shared" si="6"/>
        <v>0</v>
      </c>
      <c r="L62" s="79">
        <v>0</v>
      </c>
      <c r="M62" s="15">
        <v>2016</v>
      </c>
      <c r="N62" s="15"/>
      <c r="O62" s="15">
        <f t="shared" si="7"/>
        <v>0</v>
      </c>
      <c r="P62" s="15">
        <f t="shared" si="8"/>
        <v>1</v>
      </c>
      <c r="Q62" s="15"/>
      <c r="R62" s="15">
        <v>200</v>
      </c>
    </row>
    <row r="63" spans="1:18" ht="15">
      <c r="A63" s="2">
        <v>178</v>
      </c>
      <c r="B63" s="68" t="s">
        <v>922</v>
      </c>
      <c r="C63" s="70" t="s">
        <v>405</v>
      </c>
      <c r="D63" s="79">
        <v>5</v>
      </c>
      <c r="E63" s="79">
        <f t="shared" si="0"/>
        <v>3.75</v>
      </c>
      <c r="F63" s="79">
        <f t="shared" si="1"/>
        <v>2.5</v>
      </c>
      <c r="G63" s="79">
        <f t="shared" si="2"/>
        <v>1.25</v>
      </c>
      <c r="H63" s="79">
        <f t="shared" si="3"/>
        <v>0</v>
      </c>
      <c r="I63" s="79">
        <f t="shared" si="4"/>
        <v>0</v>
      </c>
      <c r="J63" s="79">
        <f t="shared" si="5"/>
        <v>0</v>
      </c>
      <c r="K63" s="79">
        <f t="shared" si="6"/>
        <v>0</v>
      </c>
      <c r="L63" s="79">
        <v>0</v>
      </c>
      <c r="M63" s="15">
        <v>2019</v>
      </c>
      <c r="N63" s="15"/>
      <c r="O63" s="15">
        <f t="shared" si="7"/>
        <v>3</v>
      </c>
      <c r="P63" s="15">
        <f t="shared" si="8"/>
        <v>4</v>
      </c>
      <c r="Q63" s="15" t="s">
        <v>445</v>
      </c>
      <c r="R63" s="15"/>
    </row>
    <row r="64" spans="1:18" ht="15">
      <c r="A64" s="2">
        <v>181</v>
      </c>
      <c r="B64" s="68" t="s">
        <v>923</v>
      </c>
      <c r="C64" s="71"/>
      <c r="D64" s="79">
        <v>0</v>
      </c>
      <c r="E64" s="79">
        <f t="shared" si="0"/>
        <v>0</v>
      </c>
      <c r="F64" s="79">
        <f t="shared" si="1"/>
        <v>0</v>
      </c>
      <c r="G64" s="79">
        <f t="shared" si="2"/>
        <v>0</v>
      </c>
      <c r="H64" s="79">
        <f t="shared" si="3"/>
        <v>0</v>
      </c>
      <c r="I64" s="79">
        <f t="shared" si="4"/>
        <v>0</v>
      </c>
      <c r="J64" s="79">
        <f t="shared" si="5"/>
        <v>0</v>
      </c>
      <c r="K64" s="79">
        <f t="shared" si="6"/>
        <v>0</v>
      </c>
      <c r="L64" s="79">
        <v>0</v>
      </c>
      <c r="M64" s="15">
        <v>2016</v>
      </c>
      <c r="N64" s="15"/>
      <c r="O64" s="15">
        <f t="shared" si="7"/>
        <v>0</v>
      </c>
      <c r="P64" s="15">
        <f t="shared" si="8"/>
        <v>1</v>
      </c>
      <c r="Q64" s="15" t="s">
        <v>446</v>
      </c>
      <c r="R64" s="15"/>
    </row>
    <row r="65" spans="1:18" ht="15">
      <c r="A65" s="2">
        <v>183</v>
      </c>
      <c r="B65" s="68" t="s">
        <v>924</v>
      </c>
      <c r="C65" s="71"/>
      <c r="D65" s="79">
        <v>0</v>
      </c>
      <c r="E65" s="79">
        <f t="shared" si="0"/>
        <v>0</v>
      </c>
      <c r="F65" s="79">
        <f t="shared" si="1"/>
        <v>0</v>
      </c>
      <c r="G65" s="79">
        <f t="shared" si="2"/>
        <v>0</v>
      </c>
      <c r="H65" s="79">
        <f t="shared" si="3"/>
        <v>0</v>
      </c>
      <c r="I65" s="79">
        <f t="shared" si="4"/>
        <v>0</v>
      </c>
      <c r="J65" s="79">
        <f t="shared" si="5"/>
        <v>0</v>
      </c>
      <c r="K65" s="79">
        <f t="shared" si="6"/>
        <v>0</v>
      </c>
      <c r="L65" s="79">
        <v>0</v>
      </c>
      <c r="M65" s="15">
        <v>2016</v>
      </c>
      <c r="N65" s="15"/>
      <c r="O65" s="15">
        <f t="shared" si="7"/>
        <v>0</v>
      </c>
      <c r="P65" s="15">
        <f t="shared" si="8"/>
        <v>1</v>
      </c>
      <c r="Q65" s="15" t="s">
        <v>447</v>
      </c>
      <c r="R65" s="15"/>
    </row>
    <row r="66" spans="1:18" ht="15">
      <c r="A66" s="2">
        <v>184</v>
      </c>
      <c r="B66" s="68" t="s">
        <v>925</v>
      </c>
      <c r="C66" s="71"/>
      <c r="D66" s="79">
        <v>0</v>
      </c>
      <c r="E66" s="79">
        <f t="shared" si="0"/>
        <v>0</v>
      </c>
      <c r="F66" s="79">
        <f t="shared" si="1"/>
        <v>0</v>
      </c>
      <c r="G66" s="79">
        <f t="shared" si="2"/>
        <v>0</v>
      </c>
      <c r="H66" s="79">
        <f t="shared" si="3"/>
        <v>0</v>
      </c>
      <c r="I66" s="79">
        <f t="shared" si="4"/>
        <v>0</v>
      </c>
      <c r="J66" s="79">
        <f t="shared" si="5"/>
        <v>0</v>
      </c>
      <c r="K66" s="79">
        <f t="shared" si="6"/>
        <v>0</v>
      </c>
      <c r="L66" s="79">
        <v>0</v>
      </c>
      <c r="M66" s="15">
        <v>2016</v>
      </c>
      <c r="N66" s="15"/>
      <c r="O66" s="15">
        <f t="shared" si="7"/>
        <v>0</v>
      </c>
      <c r="P66" s="15">
        <f t="shared" si="8"/>
        <v>1</v>
      </c>
      <c r="Q66" s="15" t="s">
        <v>447</v>
      </c>
      <c r="R66" s="15"/>
    </row>
    <row r="67" spans="1:18" ht="15">
      <c r="A67" s="2">
        <v>185</v>
      </c>
      <c r="B67" s="68" t="s">
        <v>926</v>
      </c>
      <c r="C67" s="71"/>
      <c r="D67" s="79">
        <v>0</v>
      </c>
      <c r="E67" s="79">
        <f t="shared" si="0"/>
        <v>0</v>
      </c>
      <c r="F67" s="79">
        <f t="shared" si="1"/>
        <v>0</v>
      </c>
      <c r="G67" s="79">
        <f t="shared" si="2"/>
        <v>0</v>
      </c>
      <c r="H67" s="79">
        <f t="shared" si="3"/>
        <v>0</v>
      </c>
      <c r="I67" s="79">
        <f t="shared" si="4"/>
        <v>0</v>
      </c>
      <c r="J67" s="79">
        <f t="shared" si="5"/>
        <v>0</v>
      </c>
      <c r="K67" s="79">
        <f t="shared" si="6"/>
        <v>0</v>
      </c>
      <c r="L67" s="79">
        <v>0</v>
      </c>
      <c r="M67" s="15">
        <v>2016</v>
      </c>
      <c r="N67" s="15"/>
      <c r="O67" s="15">
        <f t="shared" si="7"/>
        <v>0</v>
      </c>
      <c r="P67" s="15">
        <f t="shared" si="8"/>
        <v>1</v>
      </c>
      <c r="Q67" s="15" t="s">
        <v>447</v>
      </c>
      <c r="R67" s="15"/>
    </row>
    <row r="68" spans="1:18" ht="15">
      <c r="A68" s="2">
        <v>189</v>
      </c>
      <c r="B68" s="68" t="s">
        <v>927</v>
      </c>
      <c r="C68" s="71"/>
      <c r="D68" s="79">
        <v>0</v>
      </c>
      <c r="E68" s="79">
        <f t="shared" si="0"/>
        <v>0</v>
      </c>
      <c r="F68" s="79">
        <f t="shared" si="1"/>
        <v>0</v>
      </c>
      <c r="G68" s="79">
        <f t="shared" si="2"/>
        <v>0</v>
      </c>
      <c r="H68" s="79">
        <f t="shared" si="3"/>
        <v>0</v>
      </c>
      <c r="I68" s="79">
        <f t="shared" si="4"/>
        <v>0</v>
      </c>
      <c r="J68" s="79">
        <f t="shared" si="5"/>
        <v>0</v>
      </c>
      <c r="K68" s="79">
        <f t="shared" si="6"/>
        <v>0</v>
      </c>
      <c r="L68" s="79">
        <v>0</v>
      </c>
      <c r="M68" s="15">
        <v>2016</v>
      </c>
      <c r="N68" s="15"/>
      <c r="O68" s="15">
        <f t="shared" si="7"/>
        <v>0</v>
      </c>
      <c r="P68" s="15">
        <f t="shared" si="8"/>
        <v>1</v>
      </c>
      <c r="Q68" s="15" t="s">
        <v>448</v>
      </c>
      <c r="R68" s="15"/>
    </row>
    <row r="69" spans="1:18" ht="15">
      <c r="A69" s="2">
        <v>190</v>
      </c>
      <c r="B69" s="68" t="s">
        <v>928</v>
      </c>
      <c r="C69" s="71"/>
      <c r="D69" s="79">
        <v>0</v>
      </c>
      <c r="E69" s="79">
        <f t="shared" si="0"/>
        <v>0</v>
      </c>
      <c r="F69" s="79">
        <f t="shared" si="1"/>
        <v>0</v>
      </c>
      <c r="G69" s="79">
        <f t="shared" si="2"/>
        <v>0</v>
      </c>
      <c r="H69" s="79">
        <f t="shared" si="3"/>
        <v>0</v>
      </c>
      <c r="I69" s="79">
        <f t="shared" si="4"/>
        <v>0</v>
      </c>
      <c r="J69" s="79">
        <f t="shared" si="5"/>
        <v>0</v>
      </c>
      <c r="K69" s="79">
        <f t="shared" si="6"/>
        <v>0</v>
      </c>
      <c r="L69" s="79">
        <v>0</v>
      </c>
      <c r="M69" s="15">
        <v>2016</v>
      </c>
      <c r="N69" s="15"/>
      <c r="O69" s="15">
        <f t="shared" si="7"/>
        <v>0</v>
      </c>
      <c r="P69" s="15">
        <f t="shared" si="8"/>
        <v>1</v>
      </c>
      <c r="Q69" s="15" t="s">
        <v>448</v>
      </c>
      <c r="R69" s="15"/>
    </row>
    <row r="70" spans="1:18" ht="15">
      <c r="A70" s="2">
        <v>191</v>
      </c>
      <c r="B70" s="68" t="s">
        <v>929</v>
      </c>
      <c r="C70" s="71"/>
      <c r="D70" s="79">
        <v>0</v>
      </c>
      <c r="E70" s="79">
        <f t="shared" si="0"/>
        <v>0</v>
      </c>
      <c r="F70" s="79">
        <f t="shared" si="1"/>
        <v>0</v>
      </c>
      <c r="G70" s="79">
        <f t="shared" si="2"/>
        <v>0</v>
      </c>
      <c r="H70" s="79">
        <f t="shared" si="3"/>
        <v>0</v>
      </c>
      <c r="I70" s="79">
        <f t="shared" si="4"/>
        <v>0</v>
      </c>
      <c r="J70" s="79">
        <f t="shared" si="5"/>
        <v>0</v>
      </c>
      <c r="K70" s="79">
        <f t="shared" si="6"/>
        <v>0</v>
      </c>
      <c r="L70" s="79">
        <v>0</v>
      </c>
      <c r="M70" s="15">
        <v>2016</v>
      </c>
      <c r="N70" s="15"/>
      <c r="O70" s="15">
        <f t="shared" si="7"/>
        <v>0</v>
      </c>
      <c r="P70" s="15">
        <f t="shared" si="8"/>
        <v>1</v>
      </c>
      <c r="Q70" s="15" t="s">
        <v>448</v>
      </c>
      <c r="R70" s="15"/>
    </row>
    <row r="71" spans="1:18" ht="15">
      <c r="A71" s="2">
        <v>193</v>
      </c>
      <c r="B71" s="68" t="s">
        <v>930</v>
      </c>
      <c r="C71" s="69" t="s">
        <v>405</v>
      </c>
      <c r="D71" s="79">
        <v>0</v>
      </c>
      <c r="E71" s="79">
        <f t="shared" si="0"/>
        <v>0</v>
      </c>
      <c r="F71" s="79">
        <f t="shared" si="1"/>
        <v>0</v>
      </c>
      <c r="G71" s="79">
        <f t="shared" si="2"/>
        <v>0</v>
      </c>
      <c r="H71" s="79">
        <f t="shared" si="3"/>
        <v>0</v>
      </c>
      <c r="I71" s="79">
        <f t="shared" si="4"/>
        <v>0</v>
      </c>
      <c r="J71" s="79">
        <f t="shared" si="5"/>
        <v>0</v>
      </c>
      <c r="K71" s="79">
        <f t="shared" si="6"/>
        <v>0</v>
      </c>
      <c r="L71" s="79">
        <v>0</v>
      </c>
      <c r="M71" s="15">
        <v>2016</v>
      </c>
      <c r="N71" s="15"/>
      <c r="O71" s="15">
        <f t="shared" si="7"/>
        <v>0</v>
      </c>
      <c r="P71" s="15">
        <f t="shared" si="8"/>
        <v>1</v>
      </c>
      <c r="Q71" s="15"/>
      <c r="R71" s="15">
        <v>193</v>
      </c>
    </row>
    <row r="72" spans="1:18" ht="15">
      <c r="A72" s="2">
        <v>197</v>
      </c>
      <c r="B72" s="68" t="s">
        <v>931</v>
      </c>
      <c r="C72" s="71"/>
      <c r="D72" s="79">
        <v>0</v>
      </c>
      <c r="E72" s="79">
        <f t="shared" ref="E72:E135" si="9">IF($O72=0, 0, IF($D72-(1/$P72*$D72)&lt;0, 0, $D72-(1/$P72*$D72)))</f>
        <v>0</v>
      </c>
      <c r="F72" s="79">
        <f t="shared" ref="F72:F135" si="10">IF($O72=0, 0, IF($D72-(2/$P72*$D72)&lt;0, 0, $D72-(2/$P72*$D72)))</f>
        <v>0</v>
      </c>
      <c r="G72" s="79">
        <f t="shared" ref="G72:G135" si="11">IF($O72=0, 0, IF($D72-(3/$P72*$D72)&lt;0, 0, $D72-(3/$P72*$D72)))</f>
        <v>0</v>
      </c>
      <c r="H72" s="79">
        <f t="shared" ref="H72:H135" si="12">IF($O72=0, 0, IF($D72-(4/$P72*$D72)&lt;0, 0, $D72-(4/$P72*$D72)))</f>
        <v>0</v>
      </c>
      <c r="I72" s="79">
        <f t="shared" ref="I72:I135" si="13">IF($O72=0, 0, IF($D72-(5/$P72*$D72)&lt;0, 0, $D72-(5/$P72*$D72)))</f>
        <v>0</v>
      </c>
      <c r="J72" s="79">
        <f t="shared" ref="J72:J135" si="14">IF($O72=0, 0, IF($D72-(6/$P72*$D72)&lt;0, 0, $D72-(6/$P72*$D72)))</f>
        <v>0</v>
      </c>
      <c r="K72" s="79">
        <f t="shared" ref="K72:K135" si="15">IF($O72=0, 0, IF($D72-(7/$P72*$D72)&lt;0, 0, $D72-(7/$P72*$D72)))</f>
        <v>0</v>
      </c>
      <c r="L72" s="79">
        <v>0</v>
      </c>
      <c r="M72" s="15">
        <v>2016</v>
      </c>
      <c r="N72" s="15"/>
      <c r="O72" s="15">
        <f t="shared" ref="O72:O135" si="16">M72-2016</f>
        <v>0</v>
      </c>
      <c r="P72" s="15">
        <f t="shared" ref="P72:P135" si="17">O72+1</f>
        <v>1</v>
      </c>
      <c r="Q72" s="15" t="s">
        <v>449</v>
      </c>
      <c r="R72" s="15"/>
    </row>
    <row r="73" spans="1:18" ht="15">
      <c r="A73" s="2">
        <v>198</v>
      </c>
      <c r="B73" s="68" t="s">
        <v>932</v>
      </c>
      <c r="C73" s="71"/>
      <c r="D73" s="79">
        <v>0</v>
      </c>
      <c r="E73" s="79">
        <f t="shared" si="9"/>
        <v>0</v>
      </c>
      <c r="F73" s="79">
        <f t="shared" si="10"/>
        <v>0</v>
      </c>
      <c r="G73" s="79">
        <f t="shared" si="11"/>
        <v>0</v>
      </c>
      <c r="H73" s="79">
        <f t="shared" si="12"/>
        <v>0</v>
      </c>
      <c r="I73" s="79">
        <f t="shared" si="13"/>
        <v>0</v>
      </c>
      <c r="J73" s="79">
        <f t="shared" si="14"/>
        <v>0</v>
      </c>
      <c r="K73" s="79">
        <f t="shared" si="15"/>
        <v>0</v>
      </c>
      <c r="L73" s="79">
        <v>0</v>
      </c>
      <c r="M73" s="15">
        <v>2016</v>
      </c>
      <c r="N73" s="15"/>
      <c r="O73" s="15">
        <f t="shared" si="16"/>
        <v>0</v>
      </c>
      <c r="P73" s="15">
        <f t="shared" si="17"/>
        <v>1</v>
      </c>
      <c r="Q73" s="15" t="s">
        <v>449</v>
      </c>
      <c r="R73" s="15"/>
    </row>
    <row r="74" spans="1:18" ht="15">
      <c r="A74" s="2">
        <v>199</v>
      </c>
      <c r="B74" s="68" t="s">
        <v>933</v>
      </c>
      <c r="C74" s="71"/>
      <c r="D74" s="79">
        <v>0</v>
      </c>
      <c r="E74" s="79">
        <f t="shared" si="9"/>
        <v>0</v>
      </c>
      <c r="F74" s="79">
        <f t="shared" si="10"/>
        <v>0</v>
      </c>
      <c r="G74" s="79">
        <f t="shared" si="11"/>
        <v>0</v>
      </c>
      <c r="H74" s="79">
        <f t="shared" si="12"/>
        <v>0</v>
      </c>
      <c r="I74" s="79">
        <f t="shared" si="13"/>
        <v>0</v>
      </c>
      <c r="J74" s="79">
        <f t="shared" si="14"/>
        <v>0</v>
      </c>
      <c r="K74" s="79">
        <f t="shared" si="15"/>
        <v>0</v>
      </c>
      <c r="L74" s="79">
        <v>0</v>
      </c>
      <c r="M74" s="15">
        <v>2016</v>
      </c>
      <c r="N74" s="15"/>
      <c r="O74" s="15">
        <f t="shared" si="16"/>
        <v>0</v>
      </c>
      <c r="P74" s="15">
        <f t="shared" si="17"/>
        <v>1</v>
      </c>
      <c r="Q74" s="15" t="s">
        <v>449</v>
      </c>
      <c r="R74" s="15"/>
    </row>
    <row r="75" spans="1:18" ht="15">
      <c r="A75" s="2">
        <v>202</v>
      </c>
      <c r="B75" s="68" t="s">
        <v>934</v>
      </c>
      <c r="C75" s="71"/>
      <c r="D75" s="79">
        <v>5</v>
      </c>
      <c r="E75" s="79">
        <f t="shared" si="9"/>
        <v>3.75</v>
      </c>
      <c r="F75" s="79">
        <f t="shared" si="10"/>
        <v>2.5</v>
      </c>
      <c r="G75" s="79">
        <f t="shared" si="11"/>
        <v>1.25</v>
      </c>
      <c r="H75" s="79">
        <f t="shared" si="12"/>
        <v>0</v>
      </c>
      <c r="I75" s="79">
        <f t="shared" si="13"/>
        <v>0</v>
      </c>
      <c r="J75" s="79">
        <f t="shared" si="14"/>
        <v>0</v>
      </c>
      <c r="K75" s="79">
        <f t="shared" si="15"/>
        <v>0</v>
      </c>
      <c r="L75" s="79">
        <v>0</v>
      </c>
      <c r="M75" s="15">
        <v>2019</v>
      </c>
      <c r="N75" s="15"/>
      <c r="O75" s="15">
        <f t="shared" si="16"/>
        <v>3</v>
      </c>
      <c r="P75" s="15">
        <f t="shared" si="17"/>
        <v>4</v>
      </c>
      <c r="Q75" s="15" t="s">
        <v>450</v>
      </c>
      <c r="R75" s="15"/>
    </row>
    <row r="76" spans="1:18" ht="15">
      <c r="A76" s="2">
        <v>204</v>
      </c>
      <c r="B76" s="68" t="s">
        <v>935</v>
      </c>
      <c r="C76" s="70" t="s">
        <v>405</v>
      </c>
      <c r="D76" s="79">
        <v>5</v>
      </c>
      <c r="E76" s="79">
        <f t="shared" si="9"/>
        <v>3.75</v>
      </c>
      <c r="F76" s="79">
        <f t="shared" si="10"/>
        <v>2.5</v>
      </c>
      <c r="G76" s="79">
        <f t="shared" si="11"/>
        <v>1.25</v>
      </c>
      <c r="H76" s="79">
        <f t="shared" si="12"/>
        <v>0</v>
      </c>
      <c r="I76" s="79">
        <f t="shared" si="13"/>
        <v>0</v>
      </c>
      <c r="J76" s="79">
        <f t="shared" si="14"/>
        <v>0</v>
      </c>
      <c r="K76" s="79">
        <f t="shared" si="15"/>
        <v>0</v>
      </c>
      <c r="L76" s="79">
        <v>0</v>
      </c>
      <c r="M76" s="15">
        <v>2019</v>
      </c>
      <c r="N76" s="15"/>
      <c r="O76" s="15">
        <f t="shared" si="16"/>
        <v>3</v>
      </c>
      <c r="P76" s="15">
        <f t="shared" si="17"/>
        <v>4</v>
      </c>
      <c r="Q76" s="15" t="s">
        <v>451</v>
      </c>
      <c r="R76" s="15"/>
    </row>
    <row r="77" spans="1:18" ht="15">
      <c r="A77" s="2">
        <v>209</v>
      </c>
      <c r="B77" s="68" t="s">
        <v>936</v>
      </c>
      <c r="C77" s="70" t="s">
        <v>405</v>
      </c>
      <c r="D77" s="79">
        <v>0</v>
      </c>
      <c r="E77" s="79">
        <f t="shared" si="9"/>
        <v>0</v>
      </c>
      <c r="F77" s="79">
        <f t="shared" si="10"/>
        <v>0</v>
      </c>
      <c r="G77" s="79">
        <f t="shared" si="11"/>
        <v>0</v>
      </c>
      <c r="H77" s="79">
        <f t="shared" si="12"/>
        <v>0</v>
      </c>
      <c r="I77" s="79">
        <f t="shared" si="13"/>
        <v>0</v>
      </c>
      <c r="J77" s="79">
        <f t="shared" si="14"/>
        <v>0</v>
      </c>
      <c r="K77" s="79">
        <f t="shared" si="15"/>
        <v>0</v>
      </c>
      <c r="L77" s="79">
        <v>0</v>
      </c>
      <c r="M77" s="15">
        <v>2016</v>
      </c>
      <c r="N77" s="15"/>
      <c r="O77" s="15">
        <f t="shared" si="16"/>
        <v>0</v>
      </c>
      <c r="P77" s="15">
        <f t="shared" si="17"/>
        <v>1</v>
      </c>
      <c r="Q77" s="15" t="s">
        <v>452</v>
      </c>
      <c r="R77" s="15"/>
    </row>
    <row r="78" spans="1:18" ht="15">
      <c r="A78" s="2">
        <v>212</v>
      </c>
      <c r="B78" s="68" t="s">
        <v>937</v>
      </c>
      <c r="C78" s="70" t="s">
        <v>405</v>
      </c>
      <c r="D78" s="79">
        <v>0</v>
      </c>
      <c r="E78" s="79">
        <f t="shared" si="9"/>
        <v>0</v>
      </c>
      <c r="F78" s="79">
        <f t="shared" si="10"/>
        <v>0</v>
      </c>
      <c r="G78" s="79">
        <f t="shared" si="11"/>
        <v>0</v>
      </c>
      <c r="H78" s="79">
        <f t="shared" si="12"/>
        <v>0</v>
      </c>
      <c r="I78" s="79">
        <f t="shared" si="13"/>
        <v>0</v>
      </c>
      <c r="J78" s="79">
        <f t="shared" si="14"/>
        <v>0</v>
      </c>
      <c r="K78" s="79">
        <f t="shared" si="15"/>
        <v>0</v>
      </c>
      <c r="L78" s="79">
        <v>0</v>
      </c>
      <c r="M78" s="15">
        <v>2016</v>
      </c>
      <c r="N78" s="15"/>
      <c r="O78" s="15">
        <f t="shared" si="16"/>
        <v>0</v>
      </c>
      <c r="P78" s="15">
        <f t="shared" si="17"/>
        <v>1</v>
      </c>
      <c r="Q78" s="15" t="s">
        <v>453</v>
      </c>
      <c r="R78" s="15"/>
    </row>
    <row r="79" spans="1:18" ht="15">
      <c r="A79" s="2">
        <v>217</v>
      </c>
      <c r="B79" s="68" t="s">
        <v>938</v>
      </c>
      <c r="C79" s="70" t="s">
        <v>405</v>
      </c>
      <c r="D79" s="79">
        <v>5</v>
      </c>
      <c r="E79" s="79">
        <f t="shared" si="9"/>
        <v>3.75</v>
      </c>
      <c r="F79" s="79">
        <f t="shared" si="10"/>
        <v>2.5</v>
      </c>
      <c r="G79" s="79">
        <f t="shared" si="11"/>
        <v>1.25</v>
      </c>
      <c r="H79" s="79">
        <f t="shared" si="12"/>
        <v>0</v>
      </c>
      <c r="I79" s="79">
        <f t="shared" si="13"/>
        <v>0</v>
      </c>
      <c r="J79" s="79">
        <f t="shared" si="14"/>
        <v>0</v>
      </c>
      <c r="K79" s="79">
        <f t="shared" si="15"/>
        <v>0</v>
      </c>
      <c r="L79" s="79">
        <v>0</v>
      </c>
      <c r="M79" s="15">
        <v>2019</v>
      </c>
      <c r="N79" s="15"/>
      <c r="O79" s="15">
        <f t="shared" si="16"/>
        <v>3</v>
      </c>
      <c r="P79" s="15">
        <f t="shared" si="17"/>
        <v>4</v>
      </c>
      <c r="Q79" s="15" t="s">
        <v>454</v>
      </c>
      <c r="R79" s="15"/>
    </row>
    <row r="80" spans="1:18" ht="15">
      <c r="A80" s="2">
        <v>223</v>
      </c>
      <c r="B80" s="68" t="s">
        <v>943</v>
      </c>
      <c r="C80" s="70" t="s">
        <v>405</v>
      </c>
      <c r="D80" s="79">
        <v>5</v>
      </c>
      <c r="E80" s="79">
        <f t="shared" si="9"/>
        <v>3.75</v>
      </c>
      <c r="F80" s="79">
        <f t="shared" si="10"/>
        <v>2.5</v>
      </c>
      <c r="G80" s="79">
        <f t="shared" si="11"/>
        <v>1.25</v>
      </c>
      <c r="H80" s="79">
        <f t="shared" si="12"/>
        <v>0</v>
      </c>
      <c r="I80" s="79">
        <f t="shared" si="13"/>
        <v>0</v>
      </c>
      <c r="J80" s="79">
        <f t="shared" si="14"/>
        <v>0</v>
      </c>
      <c r="K80" s="79">
        <f t="shared" si="15"/>
        <v>0</v>
      </c>
      <c r="L80" s="79">
        <v>0</v>
      </c>
      <c r="M80" s="15">
        <v>2019</v>
      </c>
      <c r="N80" s="15"/>
      <c r="O80" s="15">
        <f t="shared" si="16"/>
        <v>3</v>
      </c>
      <c r="P80" s="15">
        <f t="shared" si="17"/>
        <v>4</v>
      </c>
      <c r="Q80" s="15" t="s">
        <v>455</v>
      </c>
      <c r="R80" s="15"/>
    </row>
    <row r="81" spans="1:18" ht="15">
      <c r="A81" s="2">
        <v>227</v>
      </c>
      <c r="B81" s="68" t="s">
        <v>946</v>
      </c>
      <c r="C81" s="71"/>
      <c r="D81" s="79">
        <v>0</v>
      </c>
      <c r="E81" s="79">
        <f t="shared" si="9"/>
        <v>0</v>
      </c>
      <c r="F81" s="79">
        <f t="shared" si="10"/>
        <v>0</v>
      </c>
      <c r="G81" s="79">
        <f t="shared" si="11"/>
        <v>0</v>
      </c>
      <c r="H81" s="79">
        <f t="shared" si="12"/>
        <v>0</v>
      </c>
      <c r="I81" s="79">
        <f t="shared" si="13"/>
        <v>0</v>
      </c>
      <c r="J81" s="79">
        <f t="shared" si="14"/>
        <v>0</v>
      </c>
      <c r="K81" s="79">
        <f t="shared" si="15"/>
        <v>0</v>
      </c>
      <c r="L81" s="79">
        <v>0</v>
      </c>
      <c r="M81" s="15">
        <v>2016</v>
      </c>
      <c r="N81" s="15"/>
      <c r="O81" s="15">
        <f t="shared" si="16"/>
        <v>0</v>
      </c>
      <c r="P81" s="15">
        <f t="shared" si="17"/>
        <v>1</v>
      </c>
      <c r="Q81" s="15" t="s">
        <v>456</v>
      </c>
      <c r="R81" s="15"/>
    </row>
    <row r="82" spans="1:18" ht="15">
      <c r="A82" s="2">
        <v>228</v>
      </c>
      <c r="B82" s="68" t="s">
        <v>947</v>
      </c>
      <c r="C82" s="71"/>
      <c r="D82" s="79">
        <v>0</v>
      </c>
      <c r="E82" s="79">
        <f t="shared" si="9"/>
        <v>0</v>
      </c>
      <c r="F82" s="79">
        <f t="shared" si="10"/>
        <v>0</v>
      </c>
      <c r="G82" s="79">
        <f t="shared" si="11"/>
        <v>0</v>
      </c>
      <c r="H82" s="79">
        <f t="shared" si="12"/>
        <v>0</v>
      </c>
      <c r="I82" s="79">
        <f t="shared" si="13"/>
        <v>0</v>
      </c>
      <c r="J82" s="79">
        <f t="shared" si="14"/>
        <v>0</v>
      </c>
      <c r="K82" s="79">
        <f t="shared" si="15"/>
        <v>0</v>
      </c>
      <c r="L82" s="79">
        <v>0</v>
      </c>
      <c r="M82" s="15">
        <v>2016</v>
      </c>
      <c r="N82" s="15"/>
      <c r="O82" s="15">
        <f t="shared" si="16"/>
        <v>0</v>
      </c>
      <c r="P82" s="15">
        <f t="shared" si="17"/>
        <v>1</v>
      </c>
      <c r="Q82" s="15" t="s">
        <v>457</v>
      </c>
      <c r="R82" s="15"/>
    </row>
    <row r="83" spans="1:18" ht="15">
      <c r="A83" s="2">
        <v>230</v>
      </c>
      <c r="B83" s="68" t="s">
        <v>948</v>
      </c>
      <c r="C83" s="71"/>
      <c r="D83" s="79">
        <v>5</v>
      </c>
      <c r="E83" s="79">
        <f t="shared" si="9"/>
        <v>0</v>
      </c>
      <c r="F83" s="79">
        <f t="shared" si="10"/>
        <v>0</v>
      </c>
      <c r="G83" s="79">
        <f t="shared" si="11"/>
        <v>0</v>
      </c>
      <c r="H83" s="79">
        <f t="shared" si="12"/>
        <v>0</v>
      </c>
      <c r="I83" s="79">
        <f t="shared" si="13"/>
        <v>0</v>
      </c>
      <c r="J83" s="79">
        <f t="shared" si="14"/>
        <v>0</v>
      </c>
      <c r="K83" s="79">
        <f t="shared" si="15"/>
        <v>0</v>
      </c>
      <c r="L83" s="79">
        <v>0</v>
      </c>
      <c r="M83" s="15">
        <v>2016</v>
      </c>
      <c r="N83" s="15"/>
      <c r="O83" s="15">
        <f t="shared" si="16"/>
        <v>0</v>
      </c>
      <c r="P83" s="15">
        <f t="shared" si="17"/>
        <v>1</v>
      </c>
      <c r="Q83" s="15" t="s">
        <v>458</v>
      </c>
      <c r="R83" s="15"/>
    </row>
    <row r="84" spans="1:18" ht="15">
      <c r="A84" s="2">
        <v>231</v>
      </c>
      <c r="B84" s="68" t="s">
        <v>949</v>
      </c>
      <c r="C84" s="71"/>
      <c r="D84" s="79">
        <v>0</v>
      </c>
      <c r="E84" s="79">
        <f t="shared" si="9"/>
        <v>0</v>
      </c>
      <c r="F84" s="79">
        <f t="shared" si="10"/>
        <v>0</v>
      </c>
      <c r="G84" s="79">
        <f t="shared" si="11"/>
        <v>0</v>
      </c>
      <c r="H84" s="79">
        <f t="shared" si="12"/>
        <v>0</v>
      </c>
      <c r="I84" s="79">
        <f t="shared" si="13"/>
        <v>0</v>
      </c>
      <c r="J84" s="79">
        <f t="shared" si="14"/>
        <v>0</v>
      </c>
      <c r="K84" s="79">
        <f t="shared" si="15"/>
        <v>0</v>
      </c>
      <c r="L84" s="79">
        <v>0</v>
      </c>
      <c r="M84" s="15">
        <v>2016</v>
      </c>
      <c r="N84" s="15"/>
      <c r="O84" s="15">
        <f t="shared" si="16"/>
        <v>0</v>
      </c>
      <c r="P84" s="15">
        <f t="shared" si="17"/>
        <v>1</v>
      </c>
      <c r="Q84" s="15" t="s">
        <v>458</v>
      </c>
      <c r="R84" s="15"/>
    </row>
    <row r="85" spans="1:18" ht="15">
      <c r="A85" s="2">
        <v>232</v>
      </c>
      <c r="B85" s="68" t="s">
        <v>950</v>
      </c>
      <c r="C85" s="71"/>
      <c r="D85" s="79">
        <v>0</v>
      </c>
      <c r="E85" s="79">
        <f t="shared" si="9"/>
        <v>0</v>
      </c>
      <c r="F85" s="79">
        <f t="shared" si="10"/>
        <v>0</v>
      </c>
      <c r="G85" s="79">
        <f t="shared" si="11"/>
        <v>0</v>
      </c>
      <c r="H85" s="79">
        <f t="shared" si="12"/>
        <v>0</v>
      </c>
      <c r="I85" s="79">
        <f t="shared" si="13"/>
        <v>0</v>
      </c>
      <c r="J85" s="79">
        <f t="shared" si="14"/>
        <v>0</v>
      </c>
      <c r="K85" s="79">
        <f t="shared" si="15"/>
        <v>0</v>
      </c>
      <c r="L85" s="79">
        <v>0</v>
      </c>
      <c r="M85" s="15">
        <v>2016</v>
      </c>
      <c r="N85" s="15"/>
      <c r="O85" s="15">
        <f t="shared" si="16"/>
        <v>0</v>
      </c>
      <c r="P85" s="15">
        <f t="shared" si="17"/>
        <v>1</v>
      </c>
      <c r="Q85" s="15" t="s">
        <v>459</v>
      </c>
      <c r="R85" s="15"/>
    </row>
    <row r="86" spans="1:18" ht="15">
      <c r="A86" s="2">
        <v>234</v>
      </c>
      <c r="B86" s="68" t="s">
        <v>951</v>
      </c>
      <c r="C86" s="71"/>
      <c r="D86" s="79">
        <v>5</v>
      </c>
      <c r="E86" s="79">
        <f t="shared" si="9"/>
        <v>0</v>
      </c>
      <c r="F86" s="79">
        <f t="shared" si="10"/>
        <v>0</v>
      </c>
      <c r="G86" s="79">
        <f t="shared" si="11"/>
        <v>0</v>
      </c>
      <c r="H86" s="79">
        <f t="shared" si="12"/>
        <v>0</v>
      </c>
      <c r="I86" s="79">
        <f t="shared" si="13"/>
        <v>0</v>
      </c>
      <c r="J86" s="79">
        <f t="shared" si="14"/>
        <v>0</v>
      </c>
      <c r="K86" s="79">
        <f t="shared" si="15"/>
        <v>0</v>
      </c>
      <c r="L86" s="79">
        <v>0</v>
      </c>
      <c r="M86" s="15">
        <v>2016</v>
      </c>
      <c r="N86" s="15"/>
      <c r="O86" s="15">
        <f t="shared" si="16"/>
        <v>0</v>
      </c>
      <c r="P86" s="15">
        <f t="shared" si="17"/>
        <v>1</v>
      </c>
      <c r="Q86" s="15" t="s">
        <v>460</v>
      </c>
      <c r="R86" s="15"/>
    </row>
    <row r="87" spans="1:18" ht="15">
      <c r="A87" s="2">
        <v>235</v>
      </c>
      <c r="B87" s="68" t="s">
        <v>952</v>
      </c>
      <c r="C87" s="71"/>
      <c r="D87" s="79">
        <v>0</v>
      </c>
      <c r="E87" s="79">
        <f t="shared" si="9"/>
        <v>0</v>
      </c>
      <c r="F87" s="79">
        <f t="shared" si="10"/>
        <v>0</v>
      </c>
      <c r="G87" s="79">
        <f t="shared" si="11"/>
        <v>0</v>
      </c>
      <c r="H87" s="79">
        <f t="shared" si="12"/>
        <v>0</v>
      </c>
      <c r="I87" s="79">
        <f t="shared" si="13"/>
        <v>0</v>
      </c>
      <c r="J87" s="79">
        <f t="shared" si="14"/>
        <v>0</v>
      </c>
      <c r="K87" s="79">
        <f t="shared" si="15"/>
        <v>0</v>
      </c>
      <c r="L87" s="79">
        <v>0</v>
      </c>
      <c r="M87" s="15">
        <v>2016</v>
      </c>
      <c r="N87" s="15"/>
      <c r="O87" s="15">
        <f t="shared" si="16"/>
        <v>0</v>
      </c>
      <c r="P87" s="15">
        <f t="shared" si="17"/>
        <v>1</v>
      </c>
      <c r="Q87" s="15" t="s">
        <v>460</v>
      </c>
      <c r="R87" s="15"/>
    </row>
    <row r="88" spans="1:18" ht="15">
      <c r="A88" s="2">
        <v>238</v>
      </c>
      <c r="B88" s="68" t="s">
        <v>953</v>
      </c>
      <c r="C88" s="71"/>
      <c r="D88" s="79">
        <v>0</v>
      </c>
      <c r="E88" s="79">
        <f t="shared" si="9"/>
        <v>0</v>
      </c>
      <c r="F88" s="79">
        <f t="shared" si="10"/>
        <v>0</v>
      </c>
      <c r="G88" s="79">
        <f t="shared" si="11"/>
        <v>0</v>
      </c>
      <c r="H88" s="79">
        <f t="shared" si="12"/>
        <v>0</v>
      </c>
      <c r="I88" s="79">
        <f t="shared" si="13"/>
        <v>0</v>
      </c>
      <c r="J88" s="79">
        <f t="shared" si="14"/>
        <v>0</v>
      </c>
      <c r="K88" s="79">
        <f t="shared" si="15"/>
        <v>0</v>
      </c>
      <c r="L88" s="79">
        <v>0</v>
      </c>
      <c r="M88" s="15">
        <v>2016</v>
      </c>
      <c r="N88" s="15"/>
      <c r="O88" s="15">
        <f t="shared" si="16"/>
        <v>0</v>
      </c>
      <c r="P88" s="15">
        <f t="shared" si="17"/>
        <v>1</v>
      </c>
      <c r="Q88" s="15" t="s">
        <v>461</v>
      </c>
      <c r="R88" s="15"/>
    </row>
    <row r="89" spans="1:18" ht="15">
      <c r="A89" s="2">
        <v>241</v>
      </c>
      <c r="B89" s="68" t="s">
        <v>954</v>
      </c>
      <c r="C89" s="71"/>
      <c r="D89" s="79">
        <v>0</v>
      </c>
      <c r="E89" s="79">
        <f t="shared" si="9"/>
        <v>0</v>
      </c>
      <c r="F89" s="79">
        <f t="shared" si="10"/>
        <v>0</v>
      </c>
      <c r="G89" s="79">
        <f t="shared" si="11"/>
        <v>0</v>
      </c>
      <c r="H89" s="79">
        <f t="shared" si="12"/>
        <v>0</v>
      </c>
      <c r="I89" s="79">
        <f t="shared" si="13"/>
        <v>0</v>
      </c>
      <c r="J89" s="79">
        <f t="shared" si="14"/>
        <v>0</v>
      </c>
      <c r="K89" s="79">
        <f t="shared" si="15"/>
        <v>0</v>
      </c>
      <c r="L89" s="79">
        <v>0</v>
      </c>
      <c r="M89" s="15">
        <v>2016</v>
      </c>
      <c r="N89" s="15"/>
      <c r="O89" s="15">
        <f t="shared" si="16"/>
        <v>0</v>
      </c>
      <c r="P89" s="15">
        <f t="shared" si="17"/>
        <v>1</v>
      </c>
      <c r="Q89" s="15" t="s">
        <v>461</v>
      </c>
      <c r="R89" s="15"/>
    </row>
    <row r="90" spans="1:18" ht="15">
      <c r="A90" s="2">
        <v>242</v>
      </c>
      <c r="B90" s="68" t="s">
        <v>955</v>
      </c>
      <c r="C90" s="71"/>
      <c r="D90" s="79">
        <v>0</v>
      </c>
      <c r="E90" s="79">
        <f t="shared" si="9"/>
        <v>0</v>
      </c>
      <c r="F90" s="79">
        <f t="shared" si="10"/>
        <v>0</v>
      </c>
      <c r="G90" s="79">
        <f t="shared" si="11"/>
        <v>0</v>
      </c>
      <c r="H90" s="79">
        <f t="shared" si="12"/>
        <v>0</v>
      </c>
      <c r="I90" s="79">
        <f t="shared" si="13"/>
        <v>0</v>
      </c>
      <c r="J90" s="79">
        <f t="shared" si="14"/>
        <v>0</v>
      </c>
      <c r="K90" s="79">
        <f t="shared" si="15"/>
        <v>0</v>
      </c>
      <c r="L90" s="79">
        <v>0</v>
      </c>
      <c r="M90" s="15">
        <v>2016</v>
      </c>
      <c r="N90" s="15"/>
      <c r="O90" s="15">
        <f t="shared" si="16"/>
        <v>0</v>
      </c>
      <c r="P90" s="15">
        <f t="shared" si="17"/>
        <v>1</v>
      </c>
      <c r="Q90" s="15" t="s">
        <v>461</v>
      </c>
      <c r="R90" s="15"/>
    </row>
    <row r="91" spans="1:18" ht="15">
      <c r="A91" s="2">
        <v>244</v>
      </c>
      <c r="B91" s="68" t="s">
        <v>956</v>
      </c>
      <c r="C91" s="71"/>
      <c r="D91" s="79">
        <v>0</v>
      </c>
      <c r="E91" s="79">
        <f t="shared" si="9"/>
        <v>0</v>
      </c>
      <c r="F91" s="79">
        <f t="shared" si="10"/>
        <v>0</v>
      </c>
      <c r="G91" s="79">
        <f t="shared" si="11"/>
        <v>0</v>
      </c>
      <c r="H91" s="79">
        <f t="shared" si="12"/>
        <v>0</v>
      </c>
      <c r="I91" s="79">
        <f t="shared" si="13"/>
        <v>0</v>
      </c>
      <c r="J91" s="79">
        <f t="shared" si="14"/>
        <v>0</v>
      </c>
      <c r="K91" s="79">
        <f t="shared" si="15"/>
        <v>0</v>
      </c>
      <c r="L91" s="79">
        <v>0</v>
      </c>
      <c r="M91" s="15">
        <v>2016</v>
      </c>
      <c r="N91" s="15"/>
      <c r="O91" s="15">
        <f t="shared" si="16"/>
        <v>0</v>
      </c>
      <c r="P91" s="15">
        <f t="shared" si="17"/>
        <v>1</v>
      </c>
      <c r="Q91" s="15" t="s">
        <v>461</v>
      </c>
      <c r="R91" s="15"/>
    </row>
    <row r="92" spans="1:18" ht="15">
      <c r="A92" s="2">
        <v>246</v>
      </c>
      <c r="B92" s="68" t="s">
        <v>957</v>
      </c>
      <c r="C92" s="71"/>
      <c r="D92" s="79">
        <v>0</v>
      </c>
      <c r="E92" s="79">
        <f t="shared" si="9"/>
        <v>0</v>
      </c>
      <c r="F92" s="79">
        <f t="shared" si="10"/>
        <v>0</v>
      </c>
      <c r="G92" s="79">
        <f t="shared" si="11"/>
        <v>0</v>
      </c>
      <c r="H92" s="79">
        <f t="shared" si="12"/>
        <v>0</v>
      </c>
      <c r="I92" s="79">
        <f t="shared" si="13"/>
        <v>0</v>
      </c>
      <c r="J92" s="79">
        <f t="shared" si="14"/>
        <v>0</v>
      </c>
      <c r="K92" s="79">
        <f t="shared" si="15"/>
        <v>0</v>
      </c>
      <c r="L92" s="79">
        <v>0</v>
      </c>
      <c r="M92" s="15">
        <v>2016</v>
      </c>
      <c r="N92" s="15"/>
      <c r="O92" s="15">
        <f t="shared" si="16"/>
        <v>0</v>
      </c>
      <c r="P92" s="15">
        <f t="shared" si="17"/>
        <v>1</v>
      </c>
      <c r="Q92" s="15" t="s">
        <v>461</v>
      </c>
      <c r="R92" s="15"/>
    </row>
    <row r="93" spans="1:18" ht="15">
      <c r="A93" s="2">
        <v>248</v>
      </c>
      <c r="B93" s="68" t="s">
        <v>958</v>
      </c>
      <c r="C93" s="71"/>
      <c r="D93" s="79">
        <v>0</v>
      </c>
      <c r="E93" s="79">
        <f t="shared" si="9"/>
        <v>0</v>
      </c>
      <c r="F93" s="79">
        <f t="shared" si="10"/>
        <v>0</v>
      </c>
      <c r="G93" s="79">
        <f t="shared" si="11"/>
        <v>0</v>
      </c>
      <c r="H93" s="79">
        <f t="shared" si="12"/>
        <v>0</v>
      </c>
      <c r="I93" s="79">
        <f t="shared" si="13"/>
        <v>0</v>
      </c>
      <c r="J93" s="79">
        <f t="shared" si="14"/>
        <v>0</v>
      </c>
      <c r="K93" s="79">
        <f t="shared" si="15"/>
        <v>0</v>
      </c>
      <c r="L93" s="79">
        <v>0</v>
      </c>
      <c r="M93" s="15">
        <v>2016</v>
      </c>
      <c r="N93" s="15"/>
      <c r="O93" s="15">
        <f t="shared" si="16"/>
        <v>0</v>
      </c>
      <c r="P93" s="15">
        <f t="shared" si="17"/>
        <v>1</v>
      </c>
      <c r="Q93" s="15" t="s">
        <v>461</v>
      </c>
      <c r="R93" s="15"/>
    </row>
    <row r="94" spans="1:18" ht="15">
      <c r="A94" s="2">
        <v>250</v>
      </c>
      <c r="B94" s="68" t="s">
        <v>960</v>
      </c>
      <c r="C94" s="71"/>
      <c r="D94" s="79">
        <v>0</v>
      </c>
      <c r="E94" s="79">
        <f t="shared" si="9"/>
        <v>0</v>
      </c>
      <c r="F94" s="79">
        <f t="shared" si="10"/>
        <v>0</v>
      </c>
      <c r="G94" s="79">
        <f t="shared" si="11"/>
        <v>0</v>
      </c>
      <c r="H94" s="79">
        <f t="shared" si="12"/>
        <v>0</v>
      </c>
      <c r="I94" s="79">
        <f t="shared" si="13"/>
        <v>0</v>
      </c>
      <c r="J94" s="79">
        <f t="shared" si="14"/>
        <v>0</v>
      </c>
      <c r="K94" s="79">
        <f t="shared" si="15"/>
        <v>0</v>
      </c>
      <c r="L94" s="79">
        <v>0</v>
      </c>
      <c r="M94" s="15">
        <v>2016</v>
      </c>
      <c r="N94" s="15"/>
      <c r="O94" s="15">
        <f t="shared" si="16"/>
        <v>0</v>
      </c>
      <c r="P94" s="15">
        <f t="shared" si="17"/>
        <v>1</v>
      </c>
      <c r="Q94" s="15" t="s">
        <v>461</v>
      </c>
      <c r="R94" s="15"/>
    </row>
    <row r="95" spans="1:18" ht="15">
      <c r="A95" s="2">
        <v>251</v>
      </c>
      <c r="B95" s="68" t="s">
        <v>961</v>
      </c>
      <c r="C95" s="71"/>
      <c r="D95" s="79">
        <v>0</v>
      </c>
      <c r="E95" s="79">
        <f t="shared" si="9"/>
        <v>0</v>
      </c>
      <c r="F95" s="79">
        <f t="shared" si="10"/>
        <v>0</v>
      </c>
      <c r="G95" s="79">
        <f t="shared" si="11"/>
        <v>0</v>
      </c>
      <c r="H95" s="79">
        <f t="shared" si="12"/>
        <v>0</v>
      </c>
      <c r="I95" s="79">
        <f t="shared" si="13"/>
        <v>0</v>
      </c>
      <c r="J95" s="79">
        <f t="shared" si="14"/>
        <v>0</v>
      </c>
      <c r="K95" s="79">
        <f t="shared" si="15"/>
        <v>0</v>
      </c>
      <c r="L95" s="79">
        <v>0</v>
      </c>
      <c r="M95" s="15">
        <v>2016</v>
      </c>
      <c r="N95" s="15"/>
      <c r="O95" s="15">
        <f t="shared" si="16"/>
        <v>0</v>
      </c>
      <c r="P95" s="15">
        <f t="shared" si="17"/>
        <v>1</v>
      </c>
      <c r="Q95" s="15" t="s">
        <v>461</v>
      </c>
      <c r="R95" s="15"/>
    </row>
    <row r="96" spans="1:18" ht="15">
      <c r="A96" s="2">
        <v>252</v>
      </c>
      <c r="B96" s="68" t="s">
        <v>962</v>
      </c>
      <c r="C96" s="71"/>
      <c r="D96" s="79">
        <v>0</v>
      </c>
      <c r="E96" s="79">
        <f t="shared" si="9"/>
        <v>0</v>
      </c>
      <c r="F96" s="79">
        <f t="shared" si="10"/>
        <v>0</v>
      </c>
      <c r="G96" s="79">
        <f t="shared" si="11"/>
        <v>0</v>
      </c>
      <c r="H96" s="79">
        <f t="shared" si="12"/>
        <v>0</v>
      </c>
      <c r="I96" s="79">
        <f t="shared" si="13"/>
        <v>0</v>
      </c>
      <c r="J96" s="79">
        <f t="shared" si="14"/>
        <v>0</v>
      </c>
      <c r="K96" s="79">
        <f t="shared" si="15"/>
        <v>0</v>
      </c>
      <c r="L96" s="79">
        <v>0</v>
      </c>
      <c r="M96" s="15">
        <v>2016</v>
      </c>
      <c r="N96" s="15"/>
      <c r="O96" s="15">
        <f t="shared" si="16"/>
        <v>0</v>
      </c>
      <c r="P96" s="15">
        <f t="shared" si="17"/>
        <v>1</v>
      </c>
      <c r="Q96" s="15" t="s">
        <v>461</v>
      </c>
      <c r="R96" s="15"/>
    </row>
    <row r="97" spans="1:18" ht="15">
      <c r="A97" s="2">
        <v>254</v>
      </c>
      <c r="B97" s="68" t="s">
        <v>963</v>
      </c>
      <c r="C97" s="71"/>
      <c r="D97" s="79">
        <v>0</v>
      </c>
      <c r="E97" s="79">
        <f t="shared" si="9"/>
        <v>0</v>
      </c>
      <c r="F97" s="79">
        <f t="shared" si="10"/>
        <v>0</v>
      </c>
      <c r="G97" s="79">
        <f t="shared" si="11"/>
        <v>0</v>
      </c>
      <c r="H97" s="79">
        <f t="shared" si="12"/>
        <v>0</v>
      </c>
      <c r="I97" s="79">
        <f t="shared" si="13"/>
        <v>0</v>
      </c>
      <c r="J97" s="79">
        <f t="shared" si="14"/>
        <v>0</v>
      </c>
      <c r="K97" s="79">
        <f t="shared" si="15"/>
        <v>0</v>
      </c>
      <c r="L97" s="79">
        <v>0</v>
      </c>
      <c r="M97" s="15">
        <v>2016</v>
      </c>
      <c r="N97" s="15"/>
      <c r="O97" s="15">
        <f t="shared" si="16"/>
        <v>0</v>
      </c>
      <c r="P97" s="15">
        <f t="shared" si="17"/>
        <v>1</v>
      </c>
      <c r="Q97" s="15" t="s">
        <v>462</v>
      </c>
      <c r="R97" s="15"/>
    </row>
    <row r="98" spans="1:18" ht="15">
      <c r="A98" s="2">
        <v>256</v>
      </c>
      <c r="B98" s="68" t="s">
        <v>965</v>
      </c>
      <c r="C98" s="71"/>
      <c r="D98" s="79">
        <v>0</v>
      </c>
      <c r="E98" s="79">
        <f t="shared" si="9"/>
        <v>0</v>
      </c>
      <c r="F98" s="79">
        <f t="shared" si="10"/>
        <v>0</v>
      </c>
      <c r="G98" s="79">
        <f t="shared" si="11"/>
        <v>0</v>
      </c>
      <c r="H98" s="79">
        <f t="shared" si="12"/>
        <v>0</v>
      </c>
      <c r="I98" s="79">
        <f t="shared" si="13"/>
        <v>0</v>
      </c>
      <c r="J98" s="79">
        <f t="shared" si="14"/>
        <v>0</v>
      </c>
      <c r="K98" s="79">
        <f t="shared" si="15"/>
        <v>0</v>
      </c>
      <c r="L98" s="79">
        <v>0</v>
      </c>
      <c r="M98" s="15">
        <v>2016</v>
      </c>
      <c r="N98" s="15"/>
      <c r="O98" s="15">
        <f t="shared" si="16"/>
        <v>0</v>
      </c>
      <c r="P98" s="15">
        <f t="shared" si="17"/>
        <v>1</v>
      </c>
      <c r="Q98" s="15" t="s">
        <v>462</v>
      </c>
      <c r="R98" s="15"/>
    </row>
    <row r="99" spans="1:18" ht="15">
      <c r="A99" s="2">
        <v>257</v>
      </c>
      <c r="B99" s="68" t="s">
        <v>966</v>
      </c>
      <c r="C99" s="71"/>
      <c r="D99" s="79">
        <v>0</v>
      </c>
      <c r="E99" s="79">
        <f t="shared" si="9"/>
        <v>0</v>
      </c>
      <c r="F99" s="79">
        <f t="shared" si="10"/>
        <v>0</v>
      </c>
      <c r="G99" s="79">
        <f t="shared" si="11"/>
        <v>0</v>
      </c>
      <c r="H99" s="79">
        <f t="shared" si="12"/>
        <v>0</v>
      </c>
      <c r="I99" s="79">
        <f t="shared" si="13"/>
        <v>0</v>
      </c>
      <c r="J99" s="79">
        <f t="shared" si="14"/>
        <v>0</v>
      </c>
      <c r="K99" s="79">
        <f t="shared" si="15"/>
        <v>0</v>
      </c>
      <c r="L99" s="79">
        <v>0</v>
      </c>
      <c r="M99" s="15">
        <v>2016</v>
      </c>
      <c r="N99" s="15"/>
      <c r="O99" s="15">
        <f t="shared" si="16"/>
        <v>0</v>
      </c>
      <c r="P99" s="15">
        <f t="shared" si="17"/>
        <v>1</v>
      </c>
      <c r="Q99" s="15" t="s">
        <v>462</v>
      </c>
      <c r="R99" s="15"/>
    </row>
    <row r="100" spans="1:18" ht="15">
      <c r="A100" s="2">
        <v>260</v>
      </c>
      <c r="B100" s="68" t="s">
        <v>967</v>
      </c>
      <c r="C100" s="71"/>
      <c r="D100" s="79">
        <v>0</v>
      </c>
      <c r="E100" s="79">
        <f t="shared" si="9"/>
        <v>0</v>
      </c>
      <c r="F100" s="79">
        <f t="shared" si="10"/>
        <v>0</v>
      </c>
      <c r="G100" s="79">
        <f t="shared" si="11"/>
        <v>0</v>
      </c>
      <c r="H100" s="79">
        <f t="shared" si="12"/>
        <v>0</v>
      </c>
      <c r="I100" s="79">
        <f t="shared" si="13"/>
        <v>0</v>
      </c>
      <c r="J100" s="79">
        <f t="shared" si="14"/>
        <v>0</v>
      </c>
      <c r="K100" s="79">
        <f t="shared" si="15"/>
        <v>0</v>
      </c>
      <c r="L100" s="79">
        <v>0</v>
      </c>
      <c r="M100" s="15">
        <v>2016</v>
      </c>
      <c r="N100" s="15"/>
      <c r="O100" s="15">
        <f t="shared" si="16"/>
        <v>0</v>
      </c>
      <c r="P100" s="15">
        <f t="shared" si="17"/>
        <v>1</v>
      </c>
      <c r="Q100" s="15" t="s">
        <v>463</v>
      </c>
      <c r="R100" s="15"/>
    </row>
    <row r="101" spans="1:18" ht="15">
      <c r="A101" s="2">
        <v>262</v>
      </c>
      <c r="B101" s="68" t="s">
        <v>968</v>
      </c>
      <c r="C101" s="71"/>
      <c r="D101" s="79">
        <v>5</v>
      </c>
      <c r="E101" s="79">
        <f t="shared" si="9"/>
        <v>3.75</v>
      </c>
      <c r="F101" s="79">
        <f t="shared" si="10"/>
        <v>2.5</v>
      </c>
      <c r="G101" s="79">
        <f t="shared" si="11"/>
        <v>1.25</v>
      </c>
      <c r="H101" s="79">
        <f t="shared" si="12"/>
        <v>0</v>
      </c>
      <c r="I101" s="79">
        <f t="shared" si="13"/>
        <v>0</v>
      </c>
      <c r="J101" s="79">
        <f t="shared" si="14"/>
        <v>0</v>
      </c>
      <c r="K101" s="79">
        <f t="shared" si="15"/>
        <v>0</v>
      </c>
      <c r="L101" s="79">
        <v>0</v>
      </c>
      <c r="M101" s="15">
        <v>2019</v>
      </c>
      <c r="N101" s="15"/>
      <c r="O101" s="15">
        <f t="shared" si="16"/>
        <v>3</v>
      </c>
      <c r="P101" s="15">
        <f t="shared" si="17"/>
        <v>4</v>
      </c>
      <c r="Q101" s="15" t="s">
        <v>463</v>
      </c>
      <c r="R101" s="15"/>
    </row>
    <row r="102" spans="1:18" ht="15">
      <c r="A102" s="2">
        <v>263</v>
      </c>
      <c r="B102" s="68" t="s">
        <v>969</v>
      </c>
      <c r="C102" s="71"/>
      <c r="D102" s="79">
        <v>5</v>
      </c>
      <c r="E102" s="79">
        <f t="shared" si="9"/>
        <v>3.75</v>
      </c>
      <c r="F102" s="79">
        <f t="shared" si="10"/>
        <v>2.5</v>
      </c>
      <c r="G102" s="79">
        <f t="shared" si="11"/>
        <v>1.25</v>
      </c>
      <c r="H102" s="79">
        <f t="shared" si="12"/>
        <v>0</v>
      </c>
      <c r="I102" s="79">
        <f t="shared" si="13"/>
        <v>0</v>
      </c>
      <c r="J102" s="79">
        <f t="shared" si="14"/>
        <v>0</v>
      </c>
      <c r="K102" s="79">
        <f t="shared" si="15"/>
        <v>0</v>
      </c>
      <c r="L102" s="79">
        <v>0</v>
      </c>
      <c r="M102" s="15">
        <v>2019</v>
      </c>
      <c r="N102" s="15"/>
      <c r="O102" s="15">
        <f t="shared" si="16"/>
        <v>3</v>
      </c>
      <c r="P102" s="15">
        <f t="shared" si="17"/>
        <v>4</v>
      </c>
      <c r="Q102" s="15" t="s">
        <v>463</v>
      </c>
      <c r="R102" s="15"/>
    </row>
    <row r="103" spans="1:18" ht="15">
      <c r="A103" s="2">
        <v>265</v>
      </c>
      <c r="B103" s="68" t="s">
        <v>970</v>
      </c>
      <c r="C103" s="71"/>
      <c r="D103" s="79">
        <v>0</v>
      </c>
      <c r="E103" s="79">
        <f t="shared" si="9"/>
        <v>0</v>
      </c>
      <c r="F103" s="79">
        <f t="shared" si="10"/>
        <v>0</v>
      </c>
      <c r="G103" s="79">
        <f t="shared" si="11"/>
        <v>0</v>
      </c>
      <c r="H103" s="79">
        <f t="shared" si="12"/>
        <v>0</v>
      </c>
      <c r="I103" s="79">
        <f t="shared" si="13"/>
        <v>0</v>
      </c>
      <c r="J103" s="79">
        <f t="shared" si="14"/>
        <v>0</v>
      </c>
      <c r="K103" s="79">
        <f t="shared" si="15"/>
        <v>0</v>
      </c>
      <c r="L103" s="79">
        <v>0</v>
      </c>
      <c r="M103" s="15">
        <v>2016</v>
      </c>
      <c r="N103" s="15"/>
      <c r="O103" s="15">
        <f t="shared" si="16"/>
        <v>0</v>
      </c>
      <c r="P103" s="15">
        <f t="shared" si="17"/>
        <v>1</v>
      </c>
      <c r="Q103" s="15" t="s">
        <v>463</v>
      </c>
      <c r="R103" s="15"/>
    </row>
    <row r="104" spans="1:18" ht="15">
      <c r="A104" s="2">
        <v>266</v>
      </c>
      <c r="B104" s="68" t="s">
        <v>971</v>
      </c>
      <c r="C104" s="71"/>
      <c r="D104" s="79">
        <v>5</v>
      </c>
      <c r="E104" s="79">
        <f t="shared" si="9"/>
        <v>3.75</v>
      </c>
      <c r="F104" s="79">
        <f t="shared" si="10"/>
        <v>2.5</v>
      </c>
      <c r="G104" s="79">
        <f t="shared" si="11"/>
        <v>1.25</v>
      </c>
      <c r="H104" s="79">
        <f t="shared" si="12"/>
        <v>0</v>
      </c>
      <c r="I104" s="79">
        <f t="shared" si="13"/>
        <v>0</v>
      </c>
      <c r="J104" s="79">
        <f t="shared" si="14"/>
        <v>0</v>
      </c>
      <c r="K104" s="79">
        <f t="shared" si="15"/>
        <v>0</v>
      </c>
      <c r="L104" s="79">
        <v>0</v>
      </c>
      <c r="M104" s="15">
        <v>2019</v>
      </c>
      <c r="N104" s="15"/>
      <c r="O104" s="15">
        <f t="shared" si="16"/>
        <v>3</v>
      </c>
      <c r="P104" s="15">
        <f t="shared" si="17"/>
        <v>4</v>
      </c>
      <c r="Q104" s="15" t="s">
        <v>463</v>
      </c>
      <c r="R104" s="15"/>
    </row>
    <row r="105" spans="1:18" ht="15">
      <c r="A105" s="2">
        <v>269</v>
      </c>
      <c r="B105" s="68" t="s">
        <v>972</v>
      </c>
      <c r="C105" s="70" t="s">
        <v>405</v>
      </c>
      <c r="D105" s="79">
        <v>5</v>
      </c>
      <c r="E105" s="79">
        <f t="shared" si="9"/>
        <v>3.75</v>
      </c>
      <c r="F105" s="79">
        <f t="shared" si="10"/>
        <v>2.5</v>
      </c>
      <c r="G105" s="79">
        <f t="shared" si="11"/>
        <v>1.25</v>
      </c>
      <c r="H105" s="79">
        <f t="shared" si="12"/>
        <v>0</v>
      </c>
      <c r="I105" s="79">
        <f t="shared" si="13"/>
        <v>0</v>
      </c>
      <c r="J105" s="79">
        <f t="shared" si="14"/>
        <v>0</v>
      </c>
      <c r="K105" s="79">
        <f t="shared" si="15"/>
        <v>0</v>
      </c>
      <c r="L105" s="79">
        <v>0</v>
      </c>
      <c r="M105" s="15">
        <v>2019</v>
      </c>
      <c r="N105" s="15"/>
      <c r="O105" s="15">
        <f t="shared" si="16"/>
        <v>3</v>
      </c>
      <c r="P105" s="15">
        <f t="shared" si="17"/>
        <v>4</v>
      </c>
      <c r="Q105" s="15" t="s">
        <v>464</v>
      </c>
      <c r="R105" s="15"/>
    </row>
    <row r="106" spans="1:18" ht="15">
      <c r="A106" s="2">
        <v>273</v>
      </c>
      <c r="B106" s="68" t="s">
        <v>973</v>
      </c>
      <c r="C106" s="70" t="s">
        <v>405</v>
      </c>
      <c r="D106" s="79">
        <v>5</v>
      </c>
      <c r="E106" s="79">
        <f t="shared" si="9"/>
        <v>3.75</v>
      </c>
      <c r="F106" s="79">
        <f t="shared" si="10"/>
        <v>2.5</v>
      </c>
      <c r="G106" s="79">
        <f t="shared" si="11"/>
        <v>1.25</v>
      </c>
      <c r="H106" s="79">
        <f t="shared" si="12"/>
        <v>0</v>
      </c>
      <c r="I106" s="79">
        <f t="shared" si="13"/>
        <v>0</v>
      </c>
      <c r="J106" s="79">
        <f t="shared" si="14"/>
        <v>0</v>
      </c>
      <c r="K106" s="79">
        <f t="shared" si="15"/>
        <v>0</v>
      </c>
      <c r="L106" s="79">
        <v>0</v>
      </c>
      <c r="M106" s="15">
        <v>2019</v>
      </c>
      <c r="N106" s="15"/>
      <c r="O106" s="15">
        <f t="shared" si="16"/>
        <v>3</v>
      </c>
      <c r="P106" s="15">
        <f t="shared" si="17"/>
        <v>4</v>
      </c>
      <c r="Q106" s="15" t="s">
        <v>465</v>
      </c>
      <c r="R106" s="15"/>
    </row>
    <row r="107" spans="1:18" ht="15">
      <c r="A107" s="2">
        <v>277</v>
      </c>
      <c r="B107" s="68" t="s">
        <v>976</v>
      </c>
      <c r="C107" s="70" t="s">
        <v>405</v>
      </c>
      <c r="D107" s="79">
        <v>0</v>
      </c>
      <c r="E107" s="79">
        <f t="shared" si="9"/>
        <v>0</v>
      </c>
      <c r="F107" s="79">
        <f t="shared" si="10"/>
        <v>0</v>
      </c>
      <c r="G107" s="79">
        <f t="shared" si="11"/>
        <v>0</v>
      </c>
      <c r="H107" s="79">
        <f t="shared" si="12"/>
        <v>0</v>
      </c>
      <c r="I107" s="79">
        <f t="shared" si="13"/>
        <v>0</v>
      </c>
      <c r="J107" s="79">
        <f t="shared" si="14"/>
        <v>0</v>
      </c>
      <c r="K107" s="79">
        <f t="shared" si="15"/>
        <v>0</v>
      </c>
      <c r="L107" s="79">
        <v>0</v>
      </c>
      <c r="M107" s="15">
        <v>2016</v>
      </c>
      <c r="N107" s="15"/>
      <c r="O107" s="15">
        <f t="shared" si="16"/>
        <v>0</v>
      </c>
      <c r="P107" s="15">
        <f t="shared" si="17"/>
        <v>1</v>
      </c>
      <c r="Q107" s="15" t="s">
        <v>466</v>
      </c>
      <c r="R107" s="15"/>
    </row>
    <row r="108" spans="1:18" ht="15">
      <c r="A108" s="2">
        <v>282</v>
      </c>
      <c r="B108" s="68" t="s">
        <v>977</v>
      </c>
      <c r="C108" s="70" t="s">
        <v>405</v>
      </c>
      <c r="D108" s="79">
        <v>5</v>
      </c>
      <c r="E108" s="79">
        <f t="shared" si="9"/>
        <v>3.75</v>
      </c>
      <c r="F108" s="79">
        <f t="shared" si="10"/>
        <v>2.5</v>
      </c>
      <c r="G108" s="79">
        <f t="shared" si="11"/>
        <v>1.25</v>
      </c>
      <c r="H108" s="79">
        <f t="shared" si="12"/>
        <v>0</v>
      </c>
      <c r="I108" s="79">
        <f t="shared" si="13"/>
        <v>0</v>
      </c>
      <c r="J108" s="79">
        <f t="shared" si="14"/>
        <v>0</v>
      </c>
      <c r="K108" s="79">
        <f t="shared" si="15"/>
        <v>0</v>
      </c>
      <c r="L108" s="79">
        <v>0</v>
      </c>
      <c r="M108" s="15">
        <v>2019</v>
      </c>
      <c r="N108" s="15"/>
      <c r="O108" s="15">
        <f t="shared" si="16"/>
        <v>3</v>
      </c>
      <c r="P108" s="15">
        <f t="shared" si="17"/>
        <v>4</v>
      </c>
      <c r="Q108" s="15" t="s">
        <v>467</v>
      </c>
      <c r="R108" s="15"/>
    </row>
    <row r="109" spans="1:18" ht="15">
      <c r="A109" s="2">
        <v>285</v>
      </c>
      <c r="B109" s="68" t="s">
        <v>978</v>
      </c>
      <c r="C109" s="70" t="s">
        <v>405</v>
      </c>
      <c r="D109" s="79">
        <v>5</v>
      </c>
      <c r="E109" s="79">
        <f t="shared" si="9"/>
        <v>3.75</v>
      </c>
      <c r="F109" s="79">
        <f t="shared" si="10"/>
        <v>2.5</v>
      </c>
      <c r="G109" s="79">
        <f t="shared" si="11"/>
        <v>1.25</v>
      </c>
      <c r="H109" s="79">
        <f t="shared" si="12"/>
        <v>0</v>
      </c>
      <c r="I109" s="79">
        <f t="shared" si="13"/>
        <v>0</v>
      </c>
      <c r="J109" s="79">
        <f t="shared" si="14"/>
        <v>0</v>
      </c>
      <c r="K109" s="79">
        <f t="shared" si="15"/>
        <v>0</v>
      </c>
      <c r="L109" s="79">
        <v>0</v>
      </c>
      <c r="M109" s="15">
        <v>2019</v>
      </c>
      <c r="N109" s="15"/>
      <c r="O109" s="15">
        <f t="shared" si="16"/>
        <v>3</v>
      </c>
      <c r="P109" s="15">
        <f t="shared" si="17"/>
        <v>4</v>
      </c>
      <c r="Q109" s="15" t="s">
        <v>468</v>
      </c>
      <c r="R109" s="15"/>
    </row>
    <row r="110" spans="1:18" ht="15">
      <c r="A110" s="2">
        <v>289</v>
      </c>
      <c r="B110" s="68" t="s">
        <v>979</v>
      </c>
      <c r="C110" s="71"/>
      <c r="D110" s="79">
        <v>0</v>
      </c>
      <c r="E110" s="79">
        <f t="shared" si="9"/>
        <v>0</v>
      </c>
      <c r="F110" s="79">
        <f t="shared" si="10"/>
        <v>0</v>
      </c>
      <c r="G110" s="79">
        <f t="shared" si="11"/>
        <v>0</v>
      </c>
      <c r="H110" s="79">
        <f t="shared" si="12"/>
        <v>0</v>
      </c>
      <c r="I110" s="79">
        <f t="shared" si="13"/>
        <v>0</v>
      </c>
      <c r="J110" s="79">
        <f t="shared" si="14"/>
        <v>0</v>
      </c>
      <c r="K110" s="79">
        <f t="shared" si="15"/>
        <v>0</v>
      </c>
      <c r="L110" s="79">
        <v>0</v>
      </c>
      <c r="M110" s="15">
        <v>2016</v>
      </c>
      <c r="N110" s="15"/>
      <c r="O110" s="15">
        <f t="shared" si="16"/>
        <v>0</v>
      </c>
      <c r="P110" s="15">
        <f t="shared" si="17"/>
        <v>1</v>
      </c>
      <c r="Q110" s="15" t="s">
        <v>469</v>
      </c>
      <c r="R110" s="15"/>
    </row>
    <row r="111" spans="1:18" ht="15">
      <c r="A111" s="2">
        <v>290</v>
      </c>
      <c r="B111" s="68" t="s">
        <v>980</v>
      </c>
      <c r="C111" s="71"/>
      <c r="D111" s="79">
        <v>0</v>
      </c>
      <c r="E111" s="79">
        <f t="shared" si="9"/>
        <v>0</v>
      </c>
      <c r="F111" s="79">
        <f t="shared" si="10"/>
        <v>0</v>
      </c>
      <c r="G111" s="79">
        <f t="shared" si="11"/>
        <v>0</v>
      </c>
      <c r="H111" s="79">
        <f t="shared" si="12"/>
        <v>0</v>
      </c>
      <c r="I111" s="79">
        <f t="shared" si="13"/>
        <v>0</v>
      </c>
      <c r="J111" s="79">
        <f t="shared" si="14"/>
        <v>0</v>
      </c>
      <c r="K111" s="79">
        <f t="shared" si="15"/>
        <v>0</v>
      </c>
      <c r="L111" s="79">
        <v>0</v>
      </c>
      <c r="M111" s="15">
        <v>2016</v>
      </c>
      <c r="N111" s="15"/>
      <c r="O111" s="15">
        <f t="shared" si="16"/>
        <v>0</v>
      </c>
      <c r="P111" s="15">
        <f t="shared" si="17"/>
        <v>1</v>
      </c>
      <c r="Q111" s="15" t="s">
        <v>470</v>
      </c>
      <c r="R111" s="15"/>
    </row>
    <row r="112" spans="1:18" ht="15">
      <c r="A112" s="2">
        <v>292</v>
      </c>
      <c r="B112" s="68" t="s">
        <v>981</v>
      </c>
      <c r="C112" s="71"/>
      <c r="D112" s="79">
        <v>0</v>
      </c>
      <c r="E112" s="79">
        <f t="shared" si="9"/>
        <v>0</v>
      </c>
      <c r="F112" s="79">
        <f t="shared" si="10"/>
        <v>0</v>
      </c>
      <c r="G112" s="79">
        <f t="shared" si="11"/>
        <v>0</v>
      </c>
      <c r="H112" s="79">
        <f t="shared" si="12"/>
        <v>0</v>
      </c>
      <c r="I112" s="79">
        <f t="shared" si="13"/>
        <v>0</v>
      </c>
      <c r="J112" s="79">
        <f t="shared" si="14"/>
        <v>0</v>
      </c>
      <c r="K112" s="79">
        <f t="shared" si="15"/>
        <v>0</v>
      </c>
      <c r="L112" s="79">
        <v>0</v>
      </c>
      <c r="M112" s="15">
        <v>2016</v>
      </c>
      <c r="N112" s="15"/>
      <c r="O112" s="15">
        <f t="shared" si="16"/>
        <v>0</v>
      </c>
      <c r="P112" s="15">
        <f t="shared" si="17"/>
        <v>1</v>
      </c>
      <c r="Q112" s="15" t="s">
        <v>471</v>
      </c>
      <c r="R112" s="15"/>
    </row>
    <row r="113" spans="1:18" ht="15">
      <c r="A113" s="2">
        <v>293</v>
      </c>
      <c r="B113" s="68" t="s">
        <v>982</v>
      </c>
      <c r="C113" s="71"/>
      <c r="D113" s="79">
        <v>0</v>
      </c>
      <c r="E113" s="79">
        <f t="shared" si="9"/>
        <v>0</v>
      </c>
      <c r="F113" s="79">
        <f t="shared" si="10"/>
        <v>0</v>
      </c>
      <c r="G113" s="79">
        <f t="shared" si="11"/>
        <v>0</v>
      </c>
      <c r="H113" s="79">
        <f t="shared" si="12"/>
        <v>0</v>
      </c>
      <c r="I113" s="79">
        <f t="shared" si="13"/>
        <v>0</v>
      </c>
      <c r="J113" s="79">
        <f t="shared" si="14"/>
        <v>0</v>
      </c>
      <c r="K113" s="79">
        <f t="shared" si="15"/>
        <v>0</v>
      </c>
      <c r="L113" s="79">
        <v>0</v>
      </c>
      <c r="M113" s="15">
        <v>2016</v>
      </c>
      <c r="N113" s="15"/>
      <c r="O113" s="15">
        <f t="shared" si="16"/>
        <v>0</v>
      </c>
      <c r="P113" s="15">
        <f t="shared" si="17"/>
        <v>1</v>
      </c>
      <c r="Q113" s="15" t="s">
        <v>471</v>
      </c>
      <c r="R113" s="15"/>
    </row>
    <row r="114" spans="1:18" ht="15">
      <c r="A114" s="2">
        <v>294</v>
      </c>
      <c r="B114" s="68" t="s">
        <v>983</v>
      </c>
      <c r="C114" s="71"/>
      <c r="D114" s="79">
        <v>0</v>
      </c>
      <c r="E114" s="79">
        <f t="shared" si="9"/>
        <v>0</v>
      </c>
      <c r="F114" s="79">
        <f t="shared" si="10"/>
        <v>0</v>
      </c>
      <c r="G114" s="79">
        <f t="shared" si="11"/>
        <v>0</v>
      </c>
      <c r="H114" s="79">
        <f t="shared" si="12"/>
        <v>0</v>
      </c>
      <c r="I114" s="79">
        <f t="shared" si="13"/>
        <v>0</v>
      </c>
      <c r="J114" s="79">
        <f t="shared" si="14"/>
        <v>0</v>
      </c>
      <c r="K114" s="79">
        <f t="shared" si="15"/>
        <v>0</v>
      </c>
      <c r="L114" s="79">
        <v>0</v>
      </c>
      <c r="M114" s="15">
        <v>2016</v>
      </c>
      <c r="N114" s="15"/>
      <c r="O114" s="15">
        <f t="shared" si="16"/>
        <v>0</v>
      </c>
      <c r="P114" s="15">
        <f t="shared" si="17"/>
        <v>1</v>
      </c>
      <c r="Q114" s="15" t="s">
        <v>471</v>
      </c>
      <c r="R114" s="15"/>
    </row>
    <row r="115" spans="1:18" ht="15">
      <c r="A115" s="2">
        <v>296</v>
      </c>
      <c r="B115" s="68" t="s">
        <v>984</v>
      </c>
      <c r="C115" s="71"/>
      <c r="D115" s="79">
        <v>0</v>
      </c>
      <c r="E115" s="79">
        <f t="shared" si="9"/>
        <v>0</v>
      </c>
      <c r="F115" s="79">
        <f t="shared" si="10"/>
        <v>0</v>
      </c>
      <c r="G115" s="79">
        <f t="shared" si="11"/>
        <v>0</v>
      </c>
      <c r="H115" s="79">
        <f t="shared" si="12"/>
        <v>0</v>
      </c>
      <c r="I115" s="79">
        <f t="shared" si="13"/>
        <v>0</v>
      </c>
      <c r="J115" s="79">
        <f t="shared" si="14"/>
        <v>0</v>
      </c>
      <c r="K115" s="79">
        <f t="shared" si="15"/>
        <v>0</v>
      </c>
      <c r="L115" s="79">
        <v>0</v>
      </c>
      <c r="M115" s="15">
        <v>2016</v>
      </c>
      <c r="N115" s="15"/>
      <c r="O115" s="15">
        <f t="shared" si="16"/>
        <v>0</v>
      </c>
      <c r="P115" s="15">
        <f t="shared" si="17"/>
        <v>1</v>
      </c>
      <c r="Q115" s="15" t="s">
        <v>471</v>
      </c>
      <c r="R115" s="15"/>
    </row>
    <row r="116" spans="1:18" ht="15">
      <c r="A116" s="2">
        <v>297</v>
      </c>
      <c r="B116" s="68" t="s">
        <v>985</v>
      </c>
      <c r="C116" s="71"/>
      <c r="D116" s="79">
        <v>5</v>
      </c>
      <c r="E116" s="79">
        <f t="shared" si="9"/>
        <v>0</v>
      </c>
      <c r="F116" s="79">
        <f t="shared" si="10"/>
        <v>0</v>
      </c>
      <c r="G116" s="79">
        <f t="shared" si="11"/>
        <v>0</v>
      </c>
      <c r="H116" s="79">
        <f t="shared" si="12"/>
        <v>0</v>
      </c>
      <c r="I116" s="79">
        <f t="shared" si="13"/>
        <v>0</v>
      </c>
      <c r="J116" s="79">
        <f t="shared" si="14"/>
        <v>0</v>
      </c>
      <c r="K116" s="79">
        <f t="shared" si="15"/>
        <v>0</v>
      </c>
      <c r="L116" s="79">
        <v>0</v>
      </c>
      <c r="M116" s="15">
        <v>2016</v>
      </c>
      <c r="N116" s="15"/>
      <c r="O116" s="15">
        <f t="shared" si="16"/>
        <v>0</v>
      </c>
      <c r="P116" s="15">
        <f t="shared" si="17"/>
        <v>1</v>
      </c>
      <c r="Q116" s="15" t="s">
        <v>471</v>
      </c>
      <c r="R116" s="15"/>
    </row>
    <row r="117" spans="1:18" ht="15">
      <c r="A117" s="2">
        <v>298</v>
      </c>
      <c r="B117" s="68" t="s">
        <v>986</v>
      </c>
      <c r="C117" s="71"/>
      <c r="D117" s="79">
        <v>0</v>
      </c>
      <c r="E117" s="79">
        <f t="shared" si="9"/>
        <v>0</v>
      </c>
      <c r="F117" s="79">
        <f t="shared" si="10"/>
        <v>0</v>
      </c>
      <c r="G117" s="79">
        <f t="shared" si="11"/>
        <v>0</v>
      </c>
      <c r="H117" s="79">
        <f t="shared" si="12"/>
        <v>0</v>
      </c>
      <c r="I117" s="79">
        <f t="shared" si="13"/>
        <v>0</v>
      </c>
      <c r="J117" s="79">
        <f t="shared" si="14"/>
        <v>0</v>
      </c>
      <c r="K117" s="79">
        <f t="shared" si="15"/>
        <v>0</v>
      </c>
      <c r="L117" s="79">
        <v>0</v>
      </c>
      <c r="M117" s="15">
        <v>2016</v>
      </c>
      <c r="N117" s="15"/>
      <c r="O117" s="15">
        <f t="shared" si="16"/>
        <v>0</v>
      </c>
      <c r="P117" s="15">
        <f t="shared" si="17"/>
        <v>1</v>
      </c>
      <c r="Q117" s="15" t="s">
        <v>472</v>
      </c>
      <c r="R117" s="15"/>
    </row>
    <row r="118" spans="1:18" ht="15">
      <c r="A118" s="2">
        <v>301</v>
      </c>
      <c r="B118" s="68" t="s">
        <v>987</v>
      </c>
      <c r="C118" s="71"/>
      <c r="D118" s="79">
        <v>0</v>
      </c>
      <c r="E118" s="79">
        <f t="shared" si="9"/>
        <v>0</v>
      </c>
      <c r="F118" s="79">
        <f t="shared" si="10"/>
        <v>0</v>
      </c>
      <c r="G118" s="79">
        <f t="shared" si="11"/>
        <v>0</v>
      </c>
      <c r="H118" s="79">
        <f t="shared" si="12"/>
        <v>0</v>
      </c>
      <c r="I118" s="79">
        <f t="shared" si="13"/>
        <v>0</v>
      </c>
      <c r="J118" s="79">
        <f t="shared" si="14"/>
        <v>0</v>
      </c>
      <c r="K118" s="79">
        <f t="shared" si="15"/>
        <v>0</v>
      </c>
      <c r="L118" s="79">
        <v>0</v>
      </c>
      <c r="M118" s="15">
        <v>2016</v>
      </c>
      <c r="N118" s="15"/>
      <c r="O118" s="15">
        <f t="shared" si="16"/>
        <v>0</v>
      </c>
      <c r="P118" s="15">
        <f t="shared" si="17"/>
        <v>1</v>
      </c>
      <c r="Q118" s="15" t="s">
        <v>473</v>
      </c>
      <c r="R118" s="15"/>
    </row>
    <row r="119" spans="1:18" ht="15">
      <c r="A119" s="2">
        <v>303</v>
      </c>
      <c r="B119" s="68" t="s">
        <v>989</v>
      </c>
      <c r="C119" s="71"/>
      <c r="D119" s="79">
        <v>0</v>
      </c>
      <c r="E119" s="79">
        <f t="shared" si="9"/>
        <v>0</v>
      </c>
      <c r="F119" s="79">
        <f t="shared" si="10"/>
        <v>0</v>
      </c>
      <c r="G119" s="79">
        <f t="shared" si="11"/>
        <v>0</v>
      </c>
      <c r="H119" s="79">
        <f t="shared" si="12"/>
        <v>0</v>
      </c>
      <c r="I119" s="79">
        <f t="shared" si="13"/>
        <v>0</v>
      </c>
      <c r="J119" s="79">
        <f t="shared" si="14"/>
        <v>0</v>
      </c>
      <c r="K119" s="79">
        <f t="shared" si="15"/>
        <v>0</v>
      </c>
      <c r="L119" s="79">
        <v>0</v>
      </c>
      <c r="M119" s="15">
        <v>2016</v>
      </c>
      <c r="N119" s="15"/>
      <c r="O119" s="15">
        <f t="shared" si="16"/>
        <v>0</v>
      </c>
      <c r="P119" s="15">
        <f t="shared" si="17"/>
        <v>1</v>
      </c>
      <c r="Q119" s="15" t="s">
        <v>473</v>
      </c>
      <c r="R119" s="15"/>
    </row>
    <row r="120" spans="1:18" ht="15">
      <c r="A120" s="2">
        <v>304</v>
      </c>
      <c r="B120" s="68" t="s">
        <v>990</v>
      </c>
      <c r="C120" s="71"/>
      <c r="D120" s="79">
        <v>0</v>
      </c>
      <c r="E120" s="79">
        <f t="shared" si="9"/>
        <v>0</v>
      </c>
      <c r="F120" s="79">
        <f t="shared" si="10"/>
        <v>0</v>
      </c>
      <c r="G120" s="79">
        <f t="shared" si="11"/>
        <v>0</v>
      </c>
      <c r="H120" s="79">
        <f t="shared" si="12"/>
        <v>0</v>
      </c>
      <c r="I120" s="79">
        <f t="shared" si="13"/>
        <v>0</v>
      </c>
      <c r="J120" s="79">
        <f t="shared" si="14"/>
        <v>0</v>
      </c>
      <c r="K120" s="79">
        <f t="shared" si="15"/>
        <v>0</v>
      </c>
      <c r="L120" s="79">
        <v>0</v>
      </c>
      <c r="M120" s="15">
        <v>2016</v>
      </c>
      <c r="N120" s="15"/>
      <c r="O120" s="15">
        <f t="shared" si="16"/>
        <v>0</v>
      </c>
      <c r="P120" s="15">
        <f t="shared" si="17"/>
        <v>1</v>
      </c>
      <c r="Q120" s="15" t="s">
        <v>473</v>
      </c>
      <c r="R120" s="15"/>
    </row>
    <row r="121" spans="1:18" ht="15">
      <c r="A121" s="2">
        <v>307</v>
      </c>
      <c r="B121" s="68" t="s">
        <v>991</v>
      </c>
      <c r="C121" s="71"/>
      <c r="D121" s="79">
        <v>0</v>
      </c>
      <c r="E121" s="79">
        <f t="shared" si="9"/>
        <v>0</v>
      </c>
      <c r="F121" s="79">
        <f t="shared" si="10"/>
        <v>0</v>
      </c>
      <c r="G121" s="79">
        <f t="shared" si="11"/>
        <v>0</v>
      </c>
      <c r="H121" s="79">
        <f t="shared" si="12"/>
        <v>0</v>
      </c>
      <c r="I121" s="79">
        <f t="shared" si="13"/>
        <v>0</v>
      </c>
      <c r="J121" s="79">
        <f t="shared" si="14"/>
        <v>0</v>
      </c>
      <c r="K121" s="79">
        <f t="shared" si="15"/>
        <v>0</v>
      </c>
      <c r="L121" s="79">
        <v>0</v>
      </c>
      <c r="M121" s="15">
        <v>2016</v>
      </c>
      <c r="N121" s="15"/>
      <c r="O121" s="15">
        <f t="shared" si="16"/>
        <v>0</v>
      </c>
      <c r="P121" s="15">
        <f t="shared" si="17"/>
        <v>1</v>
      </c>
      <c r="Q121" s="15" t="s">
        <v>474</v>
      </c>
      <c r="R121" s="15"/>
    </row>
    <row r="122" spans="1:18" ht="15">
      <c r="A122" s="2">
        <v>308</v>
      </c>
      <c r="B122" s="68" t="s">
        <v>992</v>
      </c>
      <c r="C122" s="71"/>
      <c r="D122" s="79">
        <v>10</v>
      </c>
      <c r="E122" s="79">
        <f t="shared" si="9"/>
        <v>7.5</v>
      </c>
      <c r="F122" s="79">
        <f t="shared" si="10"/>
        <v>5</v>
      </c>
      <c r="G122" s="79">
        <f t="shared" si="11"/>
        <v>2.5</v>
      </c>
      <c r="H122" s="79">
        <f t="shared" si="12"/>
        <v>0</v>
      </c>
      <c r="I122" s="79">
        <f t="shared" si="13"/>
        <v>0</v>
      </c>
      <c r="J122" s="79">
        <f t="shared" si="14"/>
        <v>0</v>
      </c>
      <c r="K122" s="79">
        <f t="shared" si="15"/>
        <v>0</v>
      </c>
      <c r="L122" s="79">
        <v>0</v>
      </c>
      <c r="M122" s="15">
        <v>2019</v>
      </c>
      <c r="N122" s="15"/>
      <c r="O122" s="15">
        <f t="shared" si="16"/>
        <v>3</v>
      </c>
      <c r="P122" s="15">
        <f t="shared" si="17"/>
        <v>4</v>
      </c>
      <c r="Q122" s="15" t="s">
        <v>474</v>
      </c>
      <c r="R122" s="15"/>
    </row>
    <row r="123" spans="1:18" ht="15">
      <c r="A123" s="2">
        <v>310</v>
      </c>
      <c r="B123" s="68" t="s">
        <v>993</v>
      </c>
      <c r="C123" s="71"/>
      <c r="D123" s="79">
        <v>0</v>
      </c>
      <c r="E123" s="79">
        <f t="shared" si="9"/>
        <v>0</v>
      </c>
      <c r="F123" s="79">
        <f t="shared" si="10"/>
        <v>0</v>
      </c>
      <c r="G123" s="79">
        <f t="shared" si="11"/>
        <v>0</v>
      </c>
      <c r="H123" s="79">
        <f t="shared" si="12"/>
        <v>0</v>
      </c>
      <c r="I123" s="79">
        <f t="shared" si="13"/>
        <v>0</v>
      </c>
      <c r="J123" s="79">
        <f t="shared" si="14"/>
        <v>0</v>
      </c>
      <c r="K123" s="79">
        <f t="shared" si="15"/>
        <v>0</v>
      </c>
      <c r="L123" s="79">
        <v>0</v>
      </c>
      <c r="M123" s="15">
        <v>2016</v>
      </c>
      <c r="N123" s="15"/>
      <c r="O123" s="15">
        <f t="shared" si="16"/>
        <v>0</v>
      </c>
      <c r="P123" s="15">
        <f t="shared" si="17"/>
        <v>1</v>
      </c>
      <c r="Q123" s="15" t="s">
        <v>475</v>
      </c>
      <c r="R123" s="15"/>
    </row>
    <row r="124" spans="1:18" ht="15">
      <c r="A124" s="2">
        <v>311</v>
      </c>
      <c r="B124" s="68" t="s">
        <v>994</v>
      </c>
      <c r="C124" s="71"/>
      <c r="D124" s="79">
        <v>10</v>
      </c>
      <c r="E124" s="79">
        <f t="shared" si="9"/>
        <v>8.3333333333333339</v>
      </c>
      <c r="F124" s="79">
        <f t="shared" si="10"/>
        <v>6.666666666666667</v>
      </c>
      <c r="G124" s="79">
        <f t="shared" si="11"/>
        <v>5</v>
      </c>
      <c r="H124" s="79">
        <f t="shared" si="12"/>
        <v>3.3333333333333339</v>
      </c>
      <c r="I124" s="79">
        <f t="shared" si="13"/>
        <v>1.6666666666666661</v>
      </c>
      <c r="J124" s="79">
        <f t="shared" si="14"/>
        <v>0</v>
      </c>
      <c r="K124" s="79">
        <f t="shared" si="15"/>
        <v>0</v>
      </c>
      <c r="L124" s="79">
        <v>0</v>
      </c>
      <c r="M124" s="15">
        <v>2021</v>
      </c>
      <c r="N124" s="15"/>
      <c r="O124" s="15">
        <f t="shared" si="16"/>
        <v>5</v>
      </c>
      <c r="P124" s="15">
        <f t="shared" si="17"/>
        <v>6</v>
      </c>
      <c r="Q124" s="15" t="s">
        <v>475</v>
      </c>
      <c r="R124" s="15"/>
    </row>
    <row r="125" spans="1:18" ht="15">
      <c r="A125" s="2">
        <v>313</v>
      </c>
      <c r="B125" s="68" t="s">
        <v>995</v>
      </c>
      <c r="C125" s="71"/>
      <c r="D125" s="79">
        <v>0</v>
      </c>
      <c r="E125" s="79">
        <f t="shared" si="9"/>
        <v>0</v>
      </c>
      <c r="F125" s="79">
        <f t="shared" si="10"/>
        <v>0</v>
      </c>
      <c r="G125" s="79">
        <f t="shared" si="11"/>
        <v>0</v>
      </c>
      <c r="H125" s="79">
        <f t="shared" si="12"/>
        <v>0</v>
      </c>
      <c r="I125" s="79">
        <f t="shared" si="13"/>
        <v>0</v>
      </c>
      <c r="J125" s="79">
        <f t="shared" si="14"/>
        <v>0</v>
      </c>
      <c r="K125" s="79">
        <f t="shared" si="15"/>
        <v>0</v>
      </c>
      <c r="L125" s="79">
        <v>0</v>
      </c>
      <c r="M125" s="15">
        <v>2016</v>
      </c>
      <c r="N125" s="15"/>
      <c r="O125" s="15">
        <f t="shared" si="16"/>
        <v>0</v>
      </c>
      <c r="P125" s="15">
        <f t="shared" si="17"/>
        <v>1</v>
      </c>
      <c r="Q125" s="15" t="s">
        <v>476</v>
      </c>
      <c r="R125" s="15"/>
    </row>
    <row r="126" spans="1:18" ht="15">
      <c r="A126" s="2">
        <v>315</v>
      </c>
      <c r="B126" s="68" t="s">
        <v>997</v>
      </c>
      <c r="C126" s="71"/>
      <c r="D126" s="79">
        <v>0</v>
      </c>
      <c r="E126" s="79">
        <f t="shared" si="9"/>
        <v>0</v>
      </c>
      <c r="F126" s="79">
        <f t="shared" si="10"/>
        <v>0</v>
      </c>
      <c r="G126" s="79">
        <f t="shared" si="11"/>
        <v>0</v>
      </c>
      <c r="H126" s="79">
        <f t="shared" si="12"/>
        <v>0</v>
      </c>
      <c r="I126" s="79">
        <f t="shared" si="13"/>
        <v>0</v>
      </c>
      <c r="J126" s="79">
        <f t="shared" si="14"/>
        <v>0</v>
      </c>
      <c r="K126" s="79">
        <f t="shared" si="15"/>
        <v>0</v>
      </c>
      <c r="L126" s="79">
        <v>0</v>
      </c>
      <c r="M126" s="15">
        <v>2016</v>
      </c>
      <c r="N126" s="15"/>
      <c r="O126" s="15">
        <f t="shared" si="16"/>
        <v>0</v>
      </c>
      <c r="P126" s="15">
        <f t="shared" si="17"/>
        <v>1</v>
      </c>
      <c r="Q126" s="15" t="s">
        <v>476</v>
      </c>
      <c r="R126" s="15"/>
    </row>
    <row r="127" spans="1:18" ht="15">
      <c r="A127" s="2">
        <v>316</v>
      </c>
      <c r="B127" s="68" t="s">
        <v>998</v>
      </c>
      <c r="C127" s="71"/>
      <c r="D127" s="79">
        <v>10</v>
      </c>
      <c r="E127" s="79">
        <f t="shared" si="9"/>
        <v>7.5</v>
      </c>
      <c r="F127" s="79">
        <f t="shared" si="10"/>
        <v>5</v>
      </c>
      <c r="G127" s="79">
        <f t="shared" si="11"/>
        <v>2.5</v>
      </c>
      <c r="H127" s="79">
        <f t="shared" si="12"/>
        <v>0</v>
      </c>
      <c r="I127" s="79">
        <f t="shared" si="13"/>
        <v>0</v>
      </c>
      <c r="J127" s="79">
        <f t="shared" si="14"/>
        <v>0</v>
      </c>
      <c r="K127" s="79">
        <f t="shared" si="15"/>
        <v>0</v>
      </c>
      <c r="L127" s="79">
        <v>0</v>
      </c>
      <c r="M127" s="15">
        <v>2019</v>
      </c>
      <c r="N127" s="15"/>
      <c r="O127" s="15">
        <f t="shared" si="16"/>
        <v>3</v>
      </c>
      <c r="P127" s="15">
        <f t="shared" si="17"/>
        <v>4</v>
      </c>
      <c r="Q127" s="15" t="s">
        <v>476</v>
      </c>
      <c r="R127" s="15"/>
    </row>
    <row r="128" spans="1:18" ht="15">
      <c r="A128" s="2">
        <v>318</v>
      </c>
      <c r="B128" s="68" t="s">
        <v>999</v>
      </c>
      <c r="C128" s="71"/>
      <c r="D128" s="79">
        <v>0</v>
      </c>
      <c r="E128" s="79">
        <f t="shared" si="9"/>
        <v>0</v>
      </c>
      <c r="F128" s="79">
        <f t="shared" si="10"/>
        <v>0</v>
      </c>
      <c r="G128" s="79">
        <f t="shared" si="11"/>
        <v>0</v>
      </c>
      <c r="H128" s="79">
        <f t="shared" si="12"/>
        <v>0</v>
      </c>
      <c r="I128" s="79">
        <f t="shared" si="13"/>
        <v>0</v>
      </c>
      <c r="J128" s="79">
        <f t="shared" si="14"/>
        <v>0</v>
      </c>
      <c r="K128" s="79">
        <f t="shared" si="15"/>
        <v>0</v>
      </c>
      <c r="L128" s="79">
        <v>0</v>
      </c>
      <c r="M128" s="15">
        <v>2016</v>
      </c>
      <c r="N128" s="15"/>
      <c r="O128" s="15">
        <f t="shared" si="16"/>
        <v>0</v>
      </c>
      <c r="P128" s="15">
        <f t="shared" si="17"/>
        <v>1</v>
      </c>
      <c r="Q128" s="15" t="s">
        <v>477</v>
      </c>
      <c r="R128" s="15"/>
    </row>
    <row r="129" spans="1:18" ht="15">
      <c r="A129" s="2">
        <v>320</v>
      </c>
      <c r="B129" s="68" t="s">
        <v>1001</v>
      </c>
      <c r="C129" s="71"/>
      <c r="D129" s="79">
        <v>0</v>
      </c>
      <c r="E129" s="79">
        <f t="shared" si="9"/>
        <v>0</v>
      </c>
      <c r="F129" s="79">
        <f t="shared" si="10"/>
        <v>0</v>
      </c>
      <c r="G129" s="79">
        <f t="shared" si="11"/>
        <v>0</v>
      </c>
      <c r="H129" s="79">
        <f t="shared" si="12"/>
        <v>0</v>
      </c>
      <c r="I129" s="79">
        <f t="shared" si="13"/>
        <v>0</v>
      </c>
      <c r="J129" s="79">
        <f t="shared" si="14"/>
        <v>0</v>
      </c>
      <c r="K129" s="79">
        <f t="shared" si="15"/>
        <v>0</v>
      </c>
      <c r="L129" s="79">
        <v>0</v>
      </c>
      <c r="M129" s="15">
        <v>2016</v>
      </c>
      <c r="N129" s="15"/>
      <c r="O129" s="15">
        <f t="shared" si="16"/>
        <v>0</v>
      </c>
      <c r="P129" s="15">
        <f t="shared" si="17"/>
        <v>1</v>
      </c>
      <c r="Q129" s="15" t="s">
        <v>477</v>
      </c>
      <c r="R129" s="15"/>
    </row>
    <row r="130" spans="1:18" ht="15">
      <c r="A130" s="2">
        <v>321</v>
      </c>
      <c r="B130" s="68" t="s">
        <v>1002</v>
      </c>
      <c r="C130" s="71"/>
      <c r="D130" s="79">
        <v>0</v>
      </c>
      <c r="E130" s="79">
        <f t="shared" si="9"/>
        <v>0</v>
      </c>
      <c r="F130" s="79">
        <f t="shared" si="10"/>
        <v>0</v>
      </c>
      <c r="G130" s="79">
        <f t="shared" si="11"/>
        <v>0</v>
      </c>
      <c r="H130" s="79">
        <f t="shared" si="12"/>
        <v>0</v>
      </c>
      <c r="I130" s="79">
        <f t="shared" si="13"/>
        <v>0</v>
      </c>
      <c r="J130" s="79">
        <f t="shared" si="14"/>
        <v>0</v>
      </c>
      <c r="K130" s="79">
        <f t="shared" si="15"/>
        <v>0</v>
      </c>
      <c r="L130" s="79">
        <v>0</v>
      </c>
      <c r="M130" s="15">
        <v>2016</v>
      </c>
      <c r="N130" s="15"/>
      <c r="O130" s="15">
        <f t="shared" si="16"/>
        <v>0</v>
      </c>
      <c r="P130" s="15">
        <f t="shared" si="17"/>
        <v>1</v>
      </c>
      <c r="Q130" s="15" t="s">
        <v>477</v>
      </c>
      <c r="R130" s="15"/>
    </row>
    <row r="131" spans="1:18" ht="15">
      <c r="A131" s="2">
        <v>323</v>
      </c>
      <c r="B131" s="68" t="s">
        <v>1003</v>
      </c>
      <c r="C131" s="71"/>
      <c r="D131" s="79">
        <v>0</v>
      </c>
      <c r="E131" s="79">
        <f t="shared" si="9"/>
        <v>0</v>
      </c>
      <c r="F131" s="79">
        <f t="shared" si="10"/>
        <v>0</v>
      </c>
      <c r="G131" s="79">
        <f t="shared" si="11"/>
        <v>0</v>
      </c>
      <c r="H131" s="79">
        <f t="shared" si="12"/>
        <v>0</v>
      </c>
      <c r="I131" s="79">
        <f t="shared" si="13"/>
        <v>0</v>
      </c>
      <c r="J131" s="79">
        <f t="shared" si="14"/>
        <v>0</v>
      </c>
      <c r="K131" s="79">
        <f t="shared" si="15"/>
        <v>0</v>
      </c>
      <c r="L131" s="79">
        <v>0</v>
      </c>
      <c r="M131" s="15">
        <v>2016</v>
      </c>
      <c r="N131" s="15"/>
      <c r="O131" s="15">
        <f t="shared" si="16"/>
        <v>0</v>
      </c>
      <c r="P131" s="15">
        <f t="shared" si="17"/>
        <v>1</v>
      </c>
      <c r="Q131" s="15" t="s">
        <v>478</v>
      </c>
      <c r="R131" s="15"/>
    </row>
    <row r="132" spans="1:18" ht="15">
      <c r="A132" s="2">
        <v>325</v>
      </c>
      <c r="B132" s="68" t="s">
        <v>1005</v>
      </c>
      <c r="C132" s="71"/>
      <c r="D132" s="79">
        <v>10</v>
      </c>
      <c r="E132" s="79">
        <f t="shared" si="9"/>
        <v>7.5</v>
      </c>
      <c r="F132" s="79">
        <f t="shared" si="10"/>
        <v>5</v>
      </c>
      <c r="G132" s="79">
        <f t="shared" si="11"/>
        <v>2.5</v>
      </c>
      <c r="H132" s="79">
        <f t="shared" si="12"/>
        <v>0</v>
      </c>
      <c r="I132" s="79">
        <f t="shared" si="13"/>
        <v>0</v>
      </c>
      <c r="J132" s="79">
        <f t="shared" si="14"/>
        <v>0</v>
      </c>
      <c r="K132" s="79">
        <f t="shared" si="15"/>
        <v>0</v>
      </c>
      <c r="L132" s="79">
        <v>0</v>
      </c>
      <c r="M132" s="15">
        <v>2019</v>
      </c>
      <c r="N132" s="15"/>
      <c r="O132" s="15">
        <f t="shared" si="16"/>
        <v>3</v>
      </c>
      <c r="P132" s="15">
        <f t="shared" si="17"/>
        <v>4</v>
      </c>
      <c r="Q132" s="15" t="s">
        <v>478</v>
      </c>
      <c r="R132" s="15"/>
    </row>
    <row r="133" spans="1:18" ht="15">
      <c r="A133" s="2">
        <v>327</v>
      </c>
      <c r="B133" s="68" t="s">
        <v>1006</v>
      </c>
      <c r="C133" s="71"/>
      <c r="D133" s="79">
        <v>10</v>
      </c>
      <c r="E133" s="79">
        <f t="shared" si="9"/>
        <v>7.5</v>
      </c>
      <c r="F133" s="79">
        <f t="shared" si="10"/>
        <v>5</v>
      </c>
      <c r="G133" s="79">
        <f t="shared" si="11"/>
        <v>2.5</v>
      </c>
      <c r="H133" s="79">
        <f t="shared" si="12"/>
        <v>0</v>
      </c>
      <c r="I133" s="79">
        <f t="shared" si="13"/>
        <v>0</v>
      </c>
      <c r="J133" s="79">
        <f t="shared" si="14"/>
        <v>0</v>
      </c>
      <c r="K133" s="79">
        <f t="shared" si="15"/>
        <v>0</v>
      </c>
      <c r="L133" s="79">
        <v>0</v>
      </c>
      <c r="M133" s="15">
        <v>2019</v>
      </c>
      <c r="N133" s="15"/>
      <c r="O133" s="15">
        <f t="shared" si="16"/>
        <v>3</v>
      </c>
      <c r="P133" s="15">
        <f t="shared" si="17"/>
        <v>4</v>
      </c>
      <c r="Q133" s="15" t="s">
        <v>478</v>
      </c>
      <c r="R133" s="15"/>
    </row>
    <row r="134" spans="1:18" ht="15">
      <c r="A134" s="2">
        <v>328</v>
      </c>
      <c r="B134" s="68" t="s">
        <v>1007</v>
      </c>
      <c r="C134" s="71"/>
      <c r="D134" s="79">
        <v>10</v>
      </c>
      <c r="E134" s="79">
        <f t="shared" si="9"/>
        <v>7.5</v>
      </c>
      <c r="F134" s="79">
        <f t="shared" si="10"/>
        <v>5</v>
      </c>
      <c r="G134" s="79">
        <f t="shared" si="11"/>
        <v>2.5</v>
      </c>
      <c r="H134" s="79">
        <f t="shared" si="12"/>
        <v>0</v>
      </c>
      <c r="I134" s="79">
        <f t="shared" si="13"/>
        <v>0</v>
      </c>
      <c r="J134" s="79">
        <f t="shared" si="14"/>
        <v>0</v>
      </c>
      <c r="K134" s="79">
        <f t="shared" si="15"/>
        <v>0</v>
      </c>
      <c r="L134" s="79">
        <v>0</v>
      </c>
      <c r="M134" s="15">
        <v>2019</v>
      </c>
      <c r="N134" s="15"/>
      <c r="O134" s="15">
        <f t="shared" si="16"/>
        <v>3</v>
      </c>
      <c r="P134" s="15">
        <f t="shared" si="17"/>
        <v>4</v>
      </c>
      <c r="Q134" s="15" t="s">
        <v>478</v>
      </c>
      <c r="R134" s="15"/>
    </row>
    <row r="135" spans="1:18" ht="15">
      <c r="A135" s="2">
        <v>330</v>
      </c>
      <c r="B135" s="68" t="s">
        <v>1008</v>
      </c>
      <c r="C135" s="71"/>
      <c r="D135" s="79">
        <v>0</v>
      </c>
      <c r="E135" s="79">
        <f t="shared" si="9"/>
        <v>0</v>
      </c>
      <c r="F135" s="79">
        <f t="shared" si="10"/>
        <v>0</v>
      </c>
      <c r="G135" s="79">
        <f t="shared" si="11"/>
        <v>0</v>
      </c>
      <c r="H135" s="79">
        <f t="shared" si="12"/>
        <v>0</v>
      </c>
      <c r="I135" s="79">
        <f t="shared" si="13"/>
        <v>0</v>
      </c>
      <c r="J135" s="79">
        <f t="shared" si="14"/>
        <v>0</v>
      </c>
      <c r="K135" s="79">
        <f t="shared" si="15"/>
        <v>0</v>
      </c>
      <c r="L135" s="79">
        <v>0</v>
      </c>
      <c r="M135" s="15">
        <v>2016</v>
      </c>
      <c r="N135" s="15"/>
      <c r="O135" s="15">
        <f t="shared" si="16"/>
        <v>0</v>
      </c>
      <c r="P135" s="15">
        <f t="shared" si="17"/>
        <v>1</v>
      </c>
      <c r="Q135" s="15" t="s">
        <v>479</v>
      </c>
      <c r="R135" s="15"/>
    </row>
    <row r="136" spans="1:18" ht="15">
      <c r="A136" s="2">
        <v>331</v>
      </c>
      <c r="B136" s="68" t="s">
        <v>1009</v>
      </c>
      <c r="C136" s="71"/>
      <c r="D136" s="79">
        <v>10</v>
      </c>
      <c r="E136" s="79">
        <f t="shared" ref="E136:E199" si="18">IF($O136=0, 0, IF($D136-(1/$P136*$D136)&lt;0, 0, $D136-(1/$P136*$D136)))</f>
        <v>7.5</v>
      </c>
      <c r="F136" s="79">
        <f t="shared" ref="F136:F199" si="19">IF($O136=0, 0, IF($D136-(2/$P136*$D136)&lt;0, 0, $D136-(2/$P136*$D136)))</f>
        <v>5</v>
      </c>
      <c r="G136" s="79">
        <f t="shared" ref="G136:G199" si="20">IF($O136=0, 0, IF($D136-(3/$P136*$D136)&lt;0, 0, $D136-(3/$P136*$D136)))</f>
        <v>2.5</v>
      </c>
      <c r="H136" s="79">
        <f t="shared" ref="H136:H199" si="21">IF($O136=0, 0, IF($D136-(4/$P136*$D136)&lt;0, 0, $D136-(4/$P136*$D136)))</f>
        <v>0</v>
      </c>
      <c r="I136" s="79">
        <f t="shared" ref="I136:I199" si="22">IF($O136=0, 0, IF($D136-(5/$P136*$D136)&lt;0, 0, $D136-(5/$P136*$D136)))</f>
        <v>0</v>
      </c>
      <c r="J136" s="79">
        <f t="shared" ref="J136:J199" si="23">IF($O136=0, 0, IF($D136-(6/$P136*$D136)&lt;0, 0, $D136-(6/$P136*$D136)))</f>
        <v>0</v>
      </c>
      <c r="K136" s="79">
        <f t="shared" ref="K136:K199" si="24">IF($O136=0, 0, IF($D136-(7/$P136*$D136)&lt;0, 0, $D136-(7/$P136*$D136)))</f>
        <v>0</v>
      </c>
      <c r="L136" s="79">
        <v>0</v>
      </c>
      <c r="M136" s="15">
        <v>2019</v>
      </c>
      <c r="N136" s="15"/>
      <c r="O136" s="15">
        <f t="shared" ref="O136:O199" si="25">M136-2016</f>
        <v>3</v>
      </c>
      <c r="P136" s="15">
        <f t="shared" ref="P136:P199" si="26">O136+1</f>
        <v>4</v>
      </c>
      <c r="Q136" s="15" t="s">
        <v>479</v>
      </c>
      <c r="R136" s="15"/>
    </row>
    <row r="137" spans="1:18" ht="15">
      <c r="A137" s="2">
        <v>332</v>
      </c>
      <c r="B137" s="68" t="s">
        <v>1010</v>
      </c>
      <c r="C137" s="71"/>
      <c r="D137" s="79">
        <v>10</v>
      </c>
      <c r="E137" s="79">
        <f t="shared" si="18"/>
        <v>7.5</v>
      </c>
      <c r="F137" s="79">
        <f t="shared" si="19"/>
        <v>5</v>
      </c>
      <c r="G137" s="79">
        <f t="shared" si="20"/>
        <v>2.5</v>
      </c>
      <c r="H137" s="79">
        <f t="shared" si="21"/>
        <v>0</v>
      </c>
      <c r="I137" s="79">
        <f t="shared" si="22"/>
        <v>0</v>
      </c>
      <c r="J137" s="79">
        <f t="shared" si="23"/>
        <v>0</v>
      </c>
      <c r="K137" s="79">
        <f t="shared" si="24"/>
        <v>0</v>
      </c>
      <c r="L137" s="79">
        <v>0</v>
      </c>
      <c r="M137" s="15">
        <v>2019</v>
      </c>
      <c r="N137" s="15"/>
      <c r="O137" s="15">
        <f t="shared" si="25"/>
        <v>3</v>
      </c>
      <c r="P137" s="15">
        <f t="shared" si="26"/>
        <v>4</v>
      </c>
      <c r="Q137" s="15" t="s">
        <v>480</v>
      </c>
      <c r="R137" s="15"/>
    </row>
    <row r="138" spans="1:18" ht="15">
      <c r="A138" s="2">
        <v>336</v>
      </c>
      <c r="B138" s="68" t="s">
        <v>1011</v>
      </c>
      <c r="C138" s="71"/>
      <c r="D138" s="79">
        <v>10</v>
      </c>
      <c r="E138" s="79">
        <f t="shared" si="18"/>
        <v>7.5</v>
      </c>
      <c r="F138" s="79">
        <f t="shared" si="19"/>
        <v>5</v>
      </c>
      <c r="G138" s="79">
        <f t="shared" si="20"/>
        <v>2.5</v>
      </c>
      <c r="H138" s="79">
        <f t="shared" si="21"/>
        <v>0</v>
      </c>
      <c r="I138" s="79">
        <f t="shared" si="22"/>
        <v>0</v>
      </c>
      <c r="J138" s="79">
        <f t="shared" si="23"/>
        <v>0</v>
      </c>
      <c r="K138" s="79">
        <f t="shared" si="24"/>
        <v>0</v>
      </c>
      <c r="L138" s="79">
        <v>0</v>
      </c>
      <c r="M138" s="15">
        <v>2019</v>
      </c>
      <c r="N138" s="15"/>
      <c r="O138" s="15">
        <f t="shared" si="25"/>
        <v>3</v>
      </c>
      <c r="P138" s="15">
        <f t="shared" si="26"/>
        <v>4</v>
      </c>
      <c r="Q138" s="15" t="s">
        <v>481</v>
      </c>
      <c r="R138" s="15"/>
    </row>
    <row r="139" spans="1:18" ht="15">
      <c r="A139" s="2">
        <v>337</v>
      </c>
      <c r="B139" s="68" t="s">
        <v>1012</v>
      </c>
      <c r="C139" s="71"/>
      <c r="D139" s="79">
        <v>10</v>
      </c>
      <c r="E139" s="79">
        <f t="shared" si="18"/>
        <v>7.5</v>
      </c>
      <c r="F139" s="79">
        <f t="shared" si="19"/>
        <v>5</v>
      </c>
      <c r="G139" s="79">
        <f t="shared" si="20"/>
        <v>2.5</v>
      </c>
      <c r="H139" s="79">
        <f t="shared" si="21"/>
        <v>0</v>
      </c>
      <c r="I139" s="79">
        <f t="shared" si="22"/>
        <v>0</v>
      </c>
      <c r="J139" s="79">
        <f t="shared" si="23"/>
        <v>0</v>
      </c>
      <c r="K139" s="79">
        <f t="shared" si="24"/>
        <v>0</v>
      </c>
      <c r="L139" s="79">
        <v>0</v>
      </c>
      <c r="M139" s="15">
        <v>2019</v>
      </c>
      <c r="N139" s="15"/>
      <c r="O139" s="15">
        <f t="shared" si="25"/>
        <v>3</v>
      </c>
      <c r="P139" s="15">
        <f t="shared" si="26"/>
        <v>4</v>
      </c>
      <c r="Q139" s="15" t="s">
        <v>481</v>
      </c>
      <c r="R139" s="15"/>
    </row>
    <row r="140" spans="1:18" ht="15">
      <c r="A140" s="2">
        <v>338</v>
      </c>
      <c r="B140" s="68" t="s">
        <v>1013</v>
      </c>
      <c r="C140" s="71"/>
      <c r="D140" s="79">
        <v>10</v>
      </c>
      <c r="E140" s="79">
        <f t="shared" si="18"/>
        <v>7.5</v>
      </c>
      <c r="F140" s="79">
        <f t="shared" si="19"/>
        <v>5</v>
      </c>
      <c r="G140" s="79">
        <f t="shared" si="20"/>
        <v>2.5</v>
      </c>
      <c r="H140" s="79">
        <f t="shared" si="21"/>
        <v>0</v>
      </c>
      <c r="I140" s="79">
        <f t="shared" si="22"/>
        <v>0</v>
      </c>
      <c r="J140" s="79">
        <f t="shared" si="23"/>
        <v>0</v>
      </c>
      <c r="K140" s="79">
        <f t="shared" si="24"/>
        <v>0</v>
      </c>
      <c r="L140" s="79">
        <v>0</v>
      </c>
      <c r="M140" s="15">
        <v>2019</v>
      </c>
      <c r="N140" s="15"/>
      <c r="O140" s="15">
        <f t="shared" si="25"/>
        <v>3</v>
      </c>
      <c r="P140" s="15">
        <f t="shared" si="26"/>
        <v>4</v>
      </c>
      <c r="Q140" s="15" t="s">
        <v>481</v>
      </c>
      <c r="R140" s="15"/>
    </row>
    <row r="141" spans="1:18" ht="15">
      <c r="A141" s="2">
        <v>339</v>
      </c>
      <c r="B141" s="68" t="s">
        <v>1014</v>
      </c>
      <c r="C141" s="71"/>
      <c r="D141" s="79">
        <v>0</v>
      </c>
      <c r="E141" s="79">
        <f t="shared" si="18"/>
        <v>0</v>
      </c>
      <c r="F141" s="79">
        <f t="shared" si="19"/>
        <v>0</v>
      </c>
      <c r="G141" s="79">
        <f t="shared" si="20"/>
        <v>0</v>
      </c>
      <c r="H141" s="79">
        <f t="shared" si="21"/>
        <v>0</v>
      </c>
      <c r="I141" s="79">
        <f t="shared" si="22"/>
        <v>0</v>
      </c>
      <c r="J141" s="79">
        <f t="shared" si="23"/>
        <v>0</v>
      </c>
      <c r="K141" s="79">
        <f t="shared" si="24"/>
        <v>0</v>
      </c>
      <c r="L141" s="79">
        <v>0</v>
      </c>
      <c r="M141" s="15">
        <v>2016</v>
      </c>
      <c r="N141" s="15"/>
      <c r="O141" s="15">
        <f t="shared" si="25"/>
        <v>0</v>
      </c>
      <c r="P141" s="15">
        <f t="shared" si="26"/>
        <v>1</v>
      </c>
      <c r="Q141" s="15" t="s">
        <v>481</v>
      </c>
      <c r="R141" s="15"/>
    </row>
    <row r="142" spans="1:18" ht="15">
      <c r="A142" s="2">
        <v>341</v>
      </c>
      <c r="B142" s="68" t="s">
        <v>1015</v>
      </c>
      <c r="C142" s="71"/>
      <c r="D142" s="79">
        <v>0</v>
      </c>
      <c r="E142" s="79">
        <f t="shared" si="18"/>
        <v>0</v>
      </c>
      <c r="F142" s="79">
        <f t="shared" si="19"/>
        <v>0</v>
      </c>
      <c r="G142" s="79">
        <f t="shared" si="20"/>
        <v>0</v>
      </c>
      <c r="H142" s="79">
        <f t="shared" si="21"/>
        <v>0</v>
      </c>
      <c r="I142" s="79">
        <f t="shared" si="22"/>
        <v>0</v>
      </c>
      <c r="J142" s="79">
        <f t="shared" si="23"/>
        <v>0</v>
      </c>
      <c r="K142" s="79">
        <f t="shared" si="24"/>
        <v>0</v>
      </c>
      <c r="L142" s="79">
        <v>0</v>
      </c>
      <c r="M142" s="15">
        <v>2016</v>
      </c>
      <c r="N142" s="15"/>
      <c r="O142" s="15">
        <f t="shared" si="25"/>
        <v>0</v>
      </c>
      <c r="P142" s="15">
        <f t="shared" si="26"/>
        <v>1</v>
      </c>
      <c r="Q142" s="15" t="s">
        <v>481</v>
      </c>
      <c r="R142" s="15"/>
    </row>
    <row r="143" spans="1:18" ht="15">
      <c r="A143" s="2">
        <v>342</v>
      </c>
      <c r="B143" s="68" t="s">
        <v>1016</v>
      </c>
      <c r="C143" s="71"/>
      <c r="D143" s="79">
        <v>0</v>
      </c>
      <c r="E143" s="79">
        <f t="shared" si="18"/>
        <v>0</v>
      </c>
      <c r="F143" s="79">
        <f t="shared" si="19"/>
        <v>0</v>
      </c>
      <c r="G143" s="79">
        <f t="shared" si="20"/>
        <v>0</v>
      </c>
      <c r="H143" s="79">
        <f t="shared" si="21"/>
        <v>0</v>
      </c>
      <c r="I143" s="79">
        <f t="shared" si="22"/>
        <v>0</v>
      </c>
      <c r="J143" s="79">
        <f t="shared" si="23"/>
        <v>0</v>
      </c>
      <c r="K143" s="79">
        <f t="shared" si="24"/>
        <v>0</v>
      </c>
      <c r="L143" s="79">
        <v>0</v>
      </c>
      <c r="M143" s="15">
        <v>2016</v>
      </c>
      <c r="N143" s="15"/>
      <c r="O143" s="15">
        <f t="shared" si="25"/>
        <v>0</v>
      </c>
      <c r="P143" s="15">
        <f t="shared" si="26"/>
        <v>1</v>
      </c>
      <c r="Q143" s="15" t="s">
        <v>481</v>
      </c>
      <c r="R143" s="15"/>
    </row>
    <row r="144" spans="1:18" ht="15">
      <c r="A144" s="2">
        <v>344</v>
      </c>
      <c r="B144" s="68" t="s">
        <v>1017</v>
      </c>
      <c r="C144" s="71"/>
      <c r="D144" s="79">
        <v>10</v>
      </c>
      <c r="E144" s="79">
        <f t="shared" si="18"/>
        <v>7.5</v>
      </c>
      <c r="F144" s="79">
        <f t="shared" si="19"/>
        <v>5</v>
      </c>
      <c r="G144" s="79">
        <f t="shared" si="20"/>
        <v>2.5</v>
      </c>
      <c r="H144" s="79">
        <f t="shared" si="21"/>
        <v>0</v>
      </c>
      <c r="I144" s="79">
        <f t="shared" si="22"/>
        <v>0</v>
      </c>
      <c r="J144" s="79">
        <f t="shared" si="23"/>
        <v>0</v>
      </c>
      <c r="K144" s="79">
        <f t="shared" si="24"/>
        <v>0</v>
      </c>
      <c r="L144" s="79">
        <v>0</v>
      </c>
      <c r="M144" s="15">
        <v>2019</v>
      </c>
      <c r="N144" s="15"/>
      <c r="O144" s="15">
        <f t="shared" si="25"/>
        <v>3</v>
      </c>
      <c r="P144" s="15">
        <f t="shared" si="26"/>
        <v>4</v>
      </c>
      <c r="Q144" s="15" t="s">
        <v>482</v>
      </c>
      <c r="R144" s="15"/>
    </row>
    <row r="145" spans="1:18" ht="15">
      <c r="A145" s="2">
        <v>346</v>
      </c>
      <c r="B145" s="68" t="s">
        <v>1018</v>
      </c>
      <c r="C145" s="71"/>
      <c r="D145" s="79">
        <v>0</v>
      </c>
      <c r="E145" s="79">
        <f t="shared" si="18"/>
        <v>0</v>
      </c>
      <c r="F145" s="79">
        <f t="shared" si="19"/>
        <v>0</v>
      </c>
      <c r="G145" s="79">
        <f t="shared" si="20"/>
        <v>0</v>
      </c>
      <c r="H145" s="79">
        <f t="shared" si="21"/>
        <v>0</v>
      </c>
      <c r="I145" s="79">
        <f t="shared" si="22"/>
        <v>0</v>
      </c>
      <c r="J145" s="79">
        <f t="shared" si="23"/>
        <v>0</v>
      </c>
      <c r="K145" s="79">
        <f t="shared" si="24"/>
        <v>0</v>
      </c>
      <c r="L145" s="79">
        <v>0</v>
      </c>
      <c r="M145" s="15">
        <v>2016</v>
      </c>
      <c r="N145" s="15"/>
      <c r="O145" s="15">
        <f t="shared" si="25"/>
        <v>0</v>
      </c>
      <c r="P145" s="15">
        <f t="shared" si="26"/>
        <v>1</v>
      </c>
      <c r="Q145" s="15" t="s">
        <v>482</v>
      </c>
      <c r="R145" s="15"/>
    </row>
    <row r="146" spans="1:18" ht="15">
      <c r="A146" s="2">
        <v>347</v>
      </c>
      <c r="B146" s="68" t="s">
        <v>1019</v>
      </c>
      <c r="C146" s="71"/>
      <c r="D146" s="79">
        <v>0</v>
      </c>
      <c r="E146" s="79">
        <f t="shared" si="18"/>
        <v>0</v>
      </c>
      <c r="F146" s="79">
        <f t="shared" si="19"/>
        <v>0</v>
      </c>
      <c r="G146" s="79">
        <f t="shared" si="20"/>
        <v>0</v>
      </c>
      <c r="H146" s="79">
        <f t="shared" si="21"/>
        <v>0</v>
      </c>
      <c r="I146" s="79">
        <f t="shared" si="22"/>
        <v>0</v>
      </c>
      <c r="J146" s="79">
        <f t="shared" si="23"/>
        <v>0</v>
      </c>
      <c r="K146" s="79">
        <f t="shared" si="24"/>
        <v>0</v>
      </c>
      <c r="L146" s="79">
        <v>0</v>
      </c>
      <c r="M146" s="15">
        <v>2016</v>
      </c>
      <c r="N146" s="15"/>
      <c r="O146" s="15">
        <f t="shared" si="25"/>
        <v>0</v>
      </c>
      <c r="P146" s="15">
        <f t="shared" si="26"/>
        <v>1</v>
      </c>
      <c r="Q146" s="15" t="s">
        <v>482</v>
      </c>
      <c r="R146" s="15"/>
    </row>
    <row r="147" spans="1:18" ht="15">
      <c r="A147" s="2">
        <v>350</v>
      </c>
      <c r="B147" s="68" t="s">
        <v>1020</v>
      </c>
      <c r="C147" s="71"/>
      <c r="D147" s="79">
        <v>0</v>
      </c>
      <c r="E147" s="79">
        <f t="shared" si="18"/>
        <v>0</v>
      </c>
      <c r="F147" s="79">
        <f t="shared" si="19"/>
        <v>0</v>
      </c>
      <c r="G147" s="79">
        <f t="shared" si="20"/>
        <v>0</v>
      </c>
      <c r="H147" s="79">
        <f t="shared" si="21"/>
        <v>0</v>
      </c>
      <c r="I147" s="79">
        <f t="shared" si="22"/>
        <v>0</v>
      </c>
      <c r="J147" s="79">
        <f t="shared" si="23"/>
        <v>0</v>
      </c>
      <c r="K147" s="79">
        <f t="shared" si="24"/>
        <v>0</v>
      </c>
      <c r="L147" s="79">
        <v>0</v>
      </c>
      <c r="M147" s="15">
        <v>2016</v>
      </c>
      <c r="N147" s="15"/>
      <c r="O147" s="15">
        <f t="shared" si="25"/>
        <v>0</v>
      </c>
      <c r="P147" s="15">
        <f t="shared" si="26"/>
        <v>1</v>
      </c>
      <c r="Q147" s="15" t="s">
        <v>483</v>
      </c>
      <c r="R147" s="15"/>
    </row>
    <row r="148" spans="1:18" ht="15">
      <c r="A148" s="2">
        <v>352</v>
      </c>
      <c r="B148" s="68" t="s">
        <v>1022</v>
      </c>
      <c r="C148" s="71"/>
      <c r="D148" s="79">
        <v>0</v>
      </c>
      <c r="E148" s="79">
        <f t="shared" si="18"/>
        <v>0</v>
      </c>
      <c r="F148" s="79">
        <f t="shared" si="19"/>
        <v>0</v>
      </c>
      <c r="G148" s="79">
        <f t="shared" si="20"/>
        <v>0</v>
      </c>
      <c r="H148" s="79">
        <f t="shared" si="21"/>
        <v>0</v>
      </c>
      <c r="I148" s="79">
        <f t="shared" si="22"/>
        <v>0</v>
      </c>
      <c r="J148" s="79">
        <f t="shared" si="23"/>
        <v>0</v>
      </c>
      <c r="K148" s="79">
        <f t="shared" si="24"/>
        <v>0</v>
      </c>
      <c r="L148" s="79">
        <v>0</v>
      </c>
      <c r="M148" s="15">
        <v>2016</v>
      </c>
      <c r="N148" s="15"/>
      <c r="O148" s="15">
        <f t="shared" si="25"/>
        <v>0</v>
      </c>
      <c r="P148" s="15">
        <f t="shared" si="26"/>
        <v>1</v>
      </c>
      <c r="Q148" s="15" t="s">
        <v>483</v>
      </c>
      <c r="R148" s="15"/>
    </row>
    <row r="149" spans="1:18" ht="15">
      <c r="A149" s="2">
        <v>353</v>
      </c>
      <c r="B149" s="68" t="s">
        <v>1023</v>
      </c>
      <c r="C149" s="71"/>
      <c r="D149" s="79">
        <v>0</v>
      </c>
      <c r="E149" s="79">
        <f t="shared" si="18"/>
        <v>0</v>
      </c>
      <c r="F149" s="79">
        <f t="shared" si="19"/>
        <v>0</v>
      </c>
      <c r="G149" s="79">
        <f t="shared" si="20"/>
        <v>0</v>
      </c>
      <c r="H149" s="79">
        <f t="shared" si="21"/>
        <v>0</v>
      </c>
      <c r="I149" s="79">
        <f t="shared" si="22"/>
        <v>0</v>
      </c>
      <c r="J149" s="79">
        <f t="shared" si="23"/>
        <v>0</v>
      </c>
      <c r="K149" s="79">
        <f t="shared" si="24"/>
        <v>0</v>
      </c>
      <c r="L149" s="79">
        <v>0</v>
      </c>
      <c r="M149" s="15">
        <v>2016</v>
      </c>
      <c r="N149" s="15"/>
      <c r="O149" s="15">
        <f t="shared" si="25"/>
        <v>0</v>
      </c>
      <c r="P149" s="15">
        <f t="shared" si="26"/>
        <v>1</v>
      </c>
      <c r="Q149" s="15" t="s">
        <v>483</v>
      </c>
      <c r="R149" s="15"/>
    </row>
    <row r="150" spans="1:18" ht="15">
      <c r="A150" s="2">
        <v>354</v>
      </c>
      <c r="B150" s="68" t="s">
        <v>1024</v>
      </c>
      <c r="C150" s="71"/>
      <c r="D150" s="79">
        <v>0</v>
      </c>
      <c r="E150" s="79">
        <f t="shared" si="18"/>
        <v>0</v>
      </c>
      <c r="F150" s="79">
        <f t="shared" si="19"/>
        <v>0</v>
      </c>
      <c r="G150" s="79">
        <f t="shared" si="20"/>
        <v>0</v>
      </c>
      <c r="H150" s="79">
        <f t="shared" si="21"/>
        <v>0</v>
      </c>
      <c r="I150" s="79">
        <f t="shared" si="22"/>
        <v>0</v>
      </c>
      <c r="J150" s="79">
        <f t="shared" si="23"/>
        <v>0</v>
      </c>
      <c r="K150" s="79">
        <f t="shared" si="24"/>
        <v>0</v>
      </c>
      <c r="L150" s="79">
        <v>0</v>
      </c>
      <c r="M150" s="15">
        <v>2016</v>
      </c>
      <c r="N150" s="15"/>
      <c r="O150" s="15">
        <f t="shared" si="25"/>
        <v>0</v>
      </c>
      <c r="P150" s="15">
        <f t="shared" si="26"/>
        <v>1</v>
      </c>
      <c r="Q150" s="15" t="s">
        <v>484</v>
      </c>
      <c r="R150" s="15"/>
    </row>
    <row r="151" spans="1:18" ht="15">
      <c r="A151" s="2">
        <v>357</v>
      </c>
      <c r="B151" s="68" t="s">
        <v>1025</v>
      </c>
      <c r="C151" s="71"/>
      <c r="D151" s="79">
        <v>0</v>
      </c>
      <c r="E151" s="79">
        <f t="shared" si="18"/>
        <v>0</v>
      </c>
      <c r="F151" s="79">
        <f t="shared" si="19"/>
        <v>0</v>
      </c>
      <c r="G151" s="79">
        <f t="shared" si="20"/>
        <v>0</v>
      </c>
      <c r="H151" s="79">
        <f t="shared" si="21"/>
        <v>0</v>
      </c>
      <c r="I151" s="79">
        <f t="shared" si="22"/>
        <v>0</v>
      </c>
      <c r="J151" s="79">
        <f t="shared" si="23"/>
        <v>0</v>
      </c>
      <c r="K151" s="79">
        <f t="shared" si="24"/>
        <v>0</v>
      </c>
      <c r="L151" s="79">
        <v>0</v>
      </c>
      <c r="M151" s="15">
        <v>2016</v>
      </c>
      <c r="N151" s="15"/>
      <c r="O151" s="15">
        <f t="shared" si="25"/>
        <v>0</v>
      </c>
      <c r="P151" s="15">
        <f t="shared" si="26"/>
        <v>1</v>
      </c>
      <c r="Q151" s="15" t="s">
        <v>485</v>
      </c>
      <c r="R151" s="15"/>
    </row>
    <row r="152" spans="1:18" ht="15">
      <c r="A152" s="2">
        <v>359</v>
      </c>
      <c r="B152" s="68" t="s">
        <v>1026</v>
      </c>
      <c r="C152" s="71"/>
      <c r="D152" s="79">
        <v>0</v>
      </c>
      <c r="E152" s="79">
        <f t="shared" si="18"/>
        <v>0</v>
      </c>
      <c r="F152" s="79">
        <f t="shared" si="19"/>
        <v>0</v>
      </c>
      <c r="G152" s="79">
        <f t="shared" si="20"/>
        <v>0</v>
      </c>
      <c r="H152" s="79">
        <f t="shared" si="21"/>
        <v>0</v>
      </c>
      <c r="I152" s="79">
        <f t="shared" si="22"/>
        <v>0</v>
      </c>
      <c r="J152" s="79">
        <f t="shared" si="23"/>
        <v>0</v>
      </c>
      <c r="K152" s="79">
        <f t="shared" si="24"/>
        <v>0</v>
      </c>
      <c r="L152" s="79">
        <v>0</v>
      </c>
      <c r="M152" s="15">
        <v>2016</v>
      </c>
      <c r="N152" s="15"/>
      <c r="O152" s="15">
        <f t="shared" si="25"/>
        <v>0</v>
      </c>
      <c r="P152" s="15">
        <f t="shared" si="26"/>
        <v>1</v>
      </c>
      <c r="Q152" s="15" t="s">
        <v>485</v>
      </c>
      <c r="R152" s="15"/>
    </row>
    <row r="153" spans="1:18" ht="15">
      <c r="A153" s="2">
        <v>362</v>
      </c>
      <c r="B153" s="68" t="s">
        <v>1027</v>
      </c>
      <c r="C153" s="71"/>
      <c r="D153" s="79">
        <v>0</v>
      </c>
      <c r="E153" s="79">
        <f t="shared" si="18"/>
        <v>0</v>
      </c>
      <c r="F153" s="79">
        <f t="shared" si="19"/>
        <v>0</v>
      </c>
      <c r="G153" s="79">
        <f t="shared" si="20"/>
        <v>0</v>
      </c>
      <c r="H153" s="79">
        <f t="shared" si="21"/>
        <v>0</v>
      </c>
      <c r="I153" s="79">
        <f t="shared" si="22"/>
        <v>0</v>
      </c>
      <c r="J153" s="79">
        <f t="shared" si="23"/>
        <v>0</v>
      </c>
      <c r="K153" s="79">
        <f t="shared" si="24"/>
        <v>0</v>
      </c>
      <c r="L153" s="79">
        <v>0</v>
      </c>
      <c r="M153" s="15">
        <v>2016</v>
      </c>
      <c r="N153" s="15"/>
      <c r="O153" s="15">
        <f t="shared" si="25"/>
        <v>0</v>
      </c>
      <c r="P153" s="15">
        <f t="shared" si="26"/>
        <v>1</v>
      </c>
      <c r="Q153" s="15" t="s">
        <v>485</v>
      </c>
      <c r="R153" s="15"/>
    </row>
    <row r="154" spans="1:18" ht="15">
      <c r="A154" s="2">
        <v>363</v>
      </c>
      <c r="B154" s="68" t="s">
        <v>1028</v>
      </c>
      <c r="C154" s="71"/>
      <c r="D154" s="79">
        <v>0</v>
      </c>
      <c r="E154" s="79">
        <f t="shared" si="18"/>
        <v>0</v>
      </c>
      <c r="F154" s="79">
        <f t="shared" si="19"/>
        <v>0</v>
      </c>
      <c r="G154" s="79">
        <f t="shared" si="20"/>
        <v>0</v>
      </c>
      <c r="H154" s="79">
        <f t="shared" si="21"/>
        <v>0</v>
      </c>
      <c r="I154" s="79">
        <f t="shared" si="22"/>
        <v>0</v>
      </c>
      <c r="J154" s="79">
        <f t="shared" si="23"/>
        <v>0</v>
      </c>
      <c r="K154" s="79">
        <f t="shared" si="24"/>
        <v>0</v>
      </c>
      <c r="L154" s="79">
        <v>0</v>
      </c>
      <c r="M154" s="15">
        <v>2016</v>
      </c>
      <c r="N154" s="15"/>
      <c r="O154" s="15">
        <f t="shared" si="25"/>
        <v>0</v>
      </c>
      <c r="P154" s="15">
        <f t="shared" si="26"/>
        <v>1</v>
      </c>
      <c r="Q154" s="15" t="s">
        <v>485</v>
      </c>
      <c r="R154" s="15"/>
    </row>
    <row r="155" spans="1:18" ht="15">
      <c r="A155" s="2">
        <v>364</v>
      </c>
      <c r="B155" s="68" t="s">
        <v>1029</v>
      </c>
      <c r="C155" s="71"/>
      <c r="D155" s="79">
        <v>0</v>
      </c>
      <c r="E155" s="79">
        <f t="shared" si="18"/>
        <v>0</v>
      </c>
      <c r="F155" s="79">
        <f t="shared" si="19"/>
        <v>0</v>
      </c>
      <c r="G155" s="79">
        <f t="shared" si="20"/>
        <v>0</v>
      </c>
      <c r="H155" s="79">
        <f t="shared" si="21"/>
        <v>0</v>
      </c>
      <c r="I155" s="79">
        <f t="shared" si="22"/>
        <v>0</v>
      </c>
      <c r="J155" s="79">
        <f t="shared" si="23"/>
        <v>0</v>
      </c>
      <c r="K155" s="79">
        <f t="shared" si="24"/>
        <v>0</v>
      </c>
      <c r="L155" s="79">
        <v>0</v>
      </c>
      <c r="M155" s="15">
        <v>2016</v>
      </c>
      <c r="N155" s="15"/>
      <c r="O155" s="15">
        <f t="shared" si="25"/>
        <v>0</v>
      </c>
      <c r="P155" s="15">
        <f t="shared" si="26"/>
        <v>1</v>
      </c>
      <c r="Q155" s="15" t="s">
        <v>485</v>
      </c>
      <c r="R155" s="15"/>
    </row>
    <row r="156" spans="1:18" ht="15">
      <c r="A156" s="2">
        <v>365</v>
      </c>
      <c r="B156" s="68" t="s">
        <v>1030</v>
      </c>
      <c r="C156" s="71"/>
      <c r="D156" s="79">
        <v>0</v>
      </c>
      <c r="E156" s="79">
        <f t="shared" si="18"/>
        <v>0</v>
      </c>
      <c r="F156" s="79">
        <f t="shared" si="19"/>
        <v>0</v>
      </c>
      <c r="G156" s="79">
        <f t="shared" si="20"/>
        <v>0</v>
      </c>
      <c r="H156" s="79">
        <f t="shared" si="21"/>
        <v>0</v>
      </c>
      <c r="I156" s="79">
        <f t="shared" si="22"/>
        <v>0</v>
      </c>
      <c r="J156" s="79">
        <f t="shared" si="23"/>
        <v>0</v>
      </c>
      <c r="K156" s="79">
        <f t="shared" si="24"/>
        <v>0</v>
      </c>
      <c r="L156" s="79">
        <v>0</v>
      </c>
      <c r="M156" s="15">
        <v>2016</v>
      </c>
      <c r="N156" s="15"/>
      <c r="O156" s="15">
        <f t="shared" si="25"/>
        <v>0</v>
      </c>
      <c r="P156" s="15">
        <f t="shared" si="26"/>
        <v>1</v>
      </c>
      <c r="Q156" s="15" t="s">
        <v>485</v>
      </c>
      <c r="R156" s="15"/>
    </row>
    <row r="157" spans="1:18" ht="15">
      <c r="A157" s="2">
        <v>368</v>
      </c>
      <c r="B157" s="68" t="s">
        <v>1031</v>
      </c>
      <c r="C157" s="71"/>
      <c r="D157" s="79">
        <v>0</v>
      </c>
      <c r="E157" s="79">
        <f t="shared" si="18"/>
        <v>0</v>
      </c>
      <c r="F157" s="79">
        <f t="shared" si="19"/>
        <v>0</v>
      </c>
      <c r="G157" s="79">
        <f t="shared" si="20"/>
        <v>0</v>
      </c>
      <c r="H157" s="79">
        <f t="shared" si="21"/>
        <v>0</v>
      </c>
      <c r="I157" s="79">
        <f t="shared" si="22"/>
        <v>0</v>
      </c>
      <c r="J157" s="79">
        <f t="shared" si="23"/>
        <v>0</v>
      </c>
      <c r="K157" s="79">
        <f t="shared" si="24"/>
        <v>0</v>
      </c>
      <c r="L157" s="79">
        <v>0</v>
      </c>
      <c r="M157" s="15">
        <v>2016</v>
      </c>
      <c r="N157" s="15"/>
      <c r="O157" s="15">
        <f t="shared" si="25"/>
        <v>0</v>
      </c>
      <c r="P157" s="15">
        <f t="shared" si="26"/>
        <v>1</v>
      </c>
      <c r="Q157" s="15" t="s">
        <v>486</v>
      </c>
      <c r="R157" s="15"/>
    </row>
    <row r="158" spans="1:18" ht="15">
      <c r="A158" s="2">
        <v>369</v>
      </c>
      <c r="B158" s="68" t="s">
        <v>1032</v>
      </c>
      <c r="C158" s="71"/>
      <c r="D158" s="79">
        <v>0</v>
      </c>
      <c r="E158" s="79">
        <f t="shared" si="18"/>
        <v>0</v>
      </c>
      <c r="F158" s="79">
        <f t="shared" si="19"/>
        <v>0</v>
      </c>
      <c r="G158" s="79">
        <f t="shared" si="20"/>
        <v>0</v>
      </c>
      <c r="H158" s="79">
        <f t="shared" si="21"/>
        <v>0</v>
      </c>
      <c r="I158" s="79">
        <f t="shared" si="22"/>
        <v>0</v>
      </c>
      <c r="J158" s="79">
        <f t="shared" si="23"/>
        <v>0</v>
      </c>
      <c r="K158" s="79">
        <f t="shared" si="24"/>
        <v>0</v>
      </c>
      <c r="L158" s="79">
        <v>0</v>
      </c>
      <c r="M158" s="15">
        <v>2016</v>
      </c>
      <c r="N158" s="15"/>
      <c r="O158" s="15">
        <f t="shared" si="25"/>
        <v>0</v>
      </c>
      <c r="P158" s="15">
        <f t="shared" si="26"/>
        <v>1</v>
      </c>
      <c r="Q158" s="15" t="s">
        <v>487</v>
      </c>
      <c r="R158" s="15"/>
    </row>
    <row r="159" spans="1:18" ht="15">
      <c r="A159" s="2">
        <v>370</v>
      </c>
      <c r="B159" s="68" t="s">
        <v>1033</v>
      </c>
      <c r="C159" s="71"/>
      <c r="D159" s="79">
        <v>0</v>
      </c>
      <c r="E159" s="79">
        <f t="shared" si="18"/>
        <v>0</v>
      </c>
      <c r="F159" s="79">
        <f t="shared" si="19"/>
        <v>0</v>
      </c>
      <c r="G159" s="79">
        <f t="shared" si="20"/>
        <v>0</v>
      </c>
      <c r="H159" s="79">
        <f t="shared" si="21"/>
        <v>0</v>
      </c>
      <c r="I159" s="79">
        <f t="shared" si="22"/>
        <v>0</v>
      </c>
      <c r="J159" s="79">
        <f t="shared" si="23"/>
        <v>0</v>
      </c>
      <c r="K159" s="79">
        <f t="shared" si="24"/>
        <v>0</v>
      </c>
      <c r="L159" s="79">
        <v>0</v>
      </c>
      <c r="M159" s="15">
        <v>2016</v>
      </c>
      <c r="N159" s="15"/>
      <c r="O159" s="15">
        <f t="shared" si="25"/>
        <v>0</v>
      </c>
      <c r="P159" s="15">
        <f t="shared" si="26"/>
        <v>1</v>
      </c>
      <c r="Q159" s="15" t="s">
        <v>488</v>
      </c>
      <c r="R159" s="15"/>
    </row>
    <row r="160" spans="1:18" ht="15">
      <c r="A160" s="2">
        <v>373</v>
      </c>
      <c r="B160" s="68" t="s">
        <v>1034</v>
      </c>
      <c r="C160" s="71"/>
      <c r="D160" s="79">
        <v>0</v>
      </c>
      <c r="E160" s="79">
        <f t="shared" si="18"/>
        <v>0</v>
      </c>
      <c r="F160" s="79">
        <f t="shared" si="19"/>
        <v>0</v>
      </c>
      <c r="G160" s="79">
        <f t="shared" si="20"/>
        <v>0</v>
      </c>
      <c r="H160" s="79">
        <f t="shared" si="21"/>
        <v>0</v>
      </c>
      <c r="I160" s="79">
        <f t="shared" si="22"/>
        <v>0</v>
      </c>
      <c r="J160" s="79">
        <f t="shared" si="23"/>
        <v>0</v>
      </c>
      <c r="K160" s="79">
        <f t="shared" si="24"/>
        <v>0</v>
      </c>
      <c r="L160" s="79">
        <v>0</v>
      </c>
      <c r="M160" s="15">
        <v>2016</v>
      </c>
      <c r="N160" s="15"/>
      <c r="O160" s="15">
        <f t="shared" si="25"/>
        <v>0</v>
      </c>
      <c r="P160" s="15">
        <f t="shared" si="26"/>
        <v>1</v>
      </c>
      <c r="Q160" s="15" t="s">
        <v>489</v>
      </c>
      <c r="R160" s="15"/>
    </row>
    <row r="161" spans="1:18" ht="15">
      <c r="A161" s="2">
        <v>375</v>
      </c>
      <c r="B161" s="68" t="s">
        <v>1035</v>
      </c>
      <c r="C161" s="71"/>
      <c r="D161" s="79">
        <v>0</v>
      </c>
      <c r="E161" s="79">
        <f t="shared" si="18"/>
        <v>0</v>
      </c>
      <c r="F161" s="79">
        <f t="shared" si="19"/>
        <v>0</v>
      </c>
      <c r="G161" s="79">
        <f t="shared" si="20"/>
        <v>0</v>
      </c>
      <c r="H161" s="79">
        <f t="shared" si="21"/>
        <v>0</v>
      </c>
      <c r="I161" s="79">
        <f t="shared" si="22"/>
        <v>0</v>
      </c>
      <c r="J161" s="79">
        <f t="shared" si="23"/>
        <v>0</v>
      </c>
      <c r="K161" s="79">
        <f t="shared" si="24"/>
        <v>0</v>
      </c>
      <c r="L161" s="79">
        <v>0</v>
      </c>
      <c r="M161" s="15">
        <v>2016</v>
      </c>
      <c r="N161" s="15"/>
      <c r="O161" s="15">
        <f t="shared" si="25"/>
        <v>0</v>
      </c>
      <c r="P161" s="15">
        <f t="shared" si="26"/>
        <v>1</v>
      </c>
      <c r="Q161" s="15" t="s">
        <v>489</v>
      </c>
      <c r="R161" s="15"/>
    </row>
    <row r="162" spans="1:18" ht="15">
      <c r="A162" s="2">
        <v>376</v>
      </c>
      <c r="B162" s="68" t="s">
        <v>1036</v>
      </c>
      <c r="C162" s="71"/>
      <c r="D162" s="79">
        <v>0</v>
      </c>
      <c r="E162" s="79">
        <f t="shared" si="18"/>
        <v>0</v>
      </c>
      <c r="F162" s="79">
        <f t="shared" si="19"/>
        <v>0</v>
      </c>
      <c r="G162" s="79">
        <f t="shared" si="20"/>
        <v>0</v>
      </c>
      <c r="H162" s="79">
        <f t="shared" si="21"/>
        <v>0</v>
      </c>
      <c r="I162" s="79">
        <f t="shared" si="22"/>
        <v>0</v>
      </c>
      <c r="J162" s="79">
        <f t="shared" si="23"/>
        <v>0</v>
      </c>
      <c r="K162" s="79">
        <f t="shared" si="24"/>
        <v>0</v>
      </c>
      <c r="L162" s="79">
        <v>0</v>
      </c>
      <c r="M162" s="15">
        <v>2016</v>
      </c>
      <c r="N162" s="15"/>
      <c r="O162" s="15">
        <f t="shared" si="25"/>
        <v>0</v>
      </c>
      <c r="P162" s="15">
        <f t="shared" si="26"/>
        <v>1</v>
      </c>
      <c r="Q162" s="15" t="s">
        <v>489</v>
      </c>
      <c r="R162" s="15"/>
    </row>
    <row r="163" spans="1:18" ht="15">
      <c r="A163" s="2">
        <v>377</v>
      </c>
      <c r="B163" s="68" t="s">
        <v>1037</v>
      </c>
      <c r="C163" s="71"/>
      <c r="D163" s="79">
        <v>0</v>
      </c>
      <c r="E163" s="79">
        <f t="shared" si="18"/>
        <v>0</v>
      </c>
      <c r="F163" s="79">
        <f t="shared" si="19"/>
        <v>0</v>
      </c>
      <c r="G163" s="79">
        <f t="shared" si="20"/>
        <v>0</v>
      </c>
      <c r="H163" s="79">
        <f t="shared" si="21"/>
        <v>0</v>
      </c>
      <c r="I163" s="79">
        <f t="shared" si="22"/>
        <v>0</v>
      </c>
      <c r="J163" s="79">
        <f t="shared" si="23"/>
        <v>0</v>
      </c>
      <c r="K163" s="79">
        <f t="shared" si="24"/>
        <v>0</v>
      </c>
      <c r="L163" s="79">
        <v>0</v>
      </c>
      <c r="M163" s="15">
        <v>2016</v>
      </c>
      <c r="N163" s="15"/>
      <c r="O163" s="15">
        <f t="shared" si="25"/>
        <v>0</v>
      </c>
      <c r="P163" s="15">
        <f t="shared" si="26"/>
        <v>1</v>
      </c>
      <c r="Q163" s="15" t="s">
        <v>489</v>
      </c>
      <c r="R163" s="15"/>
    </row>
    <row r="164" spans="1:18" ht="15">
      <c r="A164" s="2">
        <v>378</v>
      </c>
      <c r="B164" s="68" t="s">
        <v>1038</v>
      </c>
      <c r="C164" s="71"/>
      <c r="D164" s="79">
        <v>0</v>
      </c>
      <c r="E164" s="79">
        <f t="shared" si="18"/>
        <v>0</v>
      </c>
      <c r="F164" s="79">
        <f t="shared" si="19"/>
        <v>0</v>
      </c>
      <c r="G164" s="79">
        <f t="shared" si="20"/>
        <v>0</v>
      </c>
      <c r="H164" s="79">
        <f t="shared" si="21"/>
        <v>0</v>
      </c>
      <c r="I164" s="79">
        <f t="shared" si="22"/>
        <v>0</v>
      </c>
      <c r="J164" s="79">
        <f t="shared" si="23"/>
        <v>0</v>
      </c>
      <c r="K164" s="79">
        <f t="shared" si="24"/>
        <v>0</v>
      </c>
      <c r="L164" s="79">
        <v>0</v>
      </c>
      <c r="M164" s="15">
        <v>2016</v>
      </c>
      <c r="N164" s="15"/>
      <c r="O164" s="15">
        <f t="shared" si="25"/>
        <v>0</v>
      </c>
      <c r="P164" s="15">
        <f t="shared" si="26"/>
        <v>1</v>
      </c>
      <c r="Q164" s="15" t="s">
        <v>490</v>
      </c>
      <c r="R164" s="15"/>
    </row>
    <row r="165" spans="1:18" ht="15">
      <c r="A165" s="2">
        <v>379</v>
      </c>
      <c r="B165" s="68" t="s">
        <v>1039</v>
      </c>
      <c r="C165" s="71"/>
      <c r="D165" s="79">
        <v>0</v>
      </c>
      <c r="E165" s="79">
        <f t="shared" si="18"/>
        <v>0</v>
      </c>
      <c r="F165" s="79">
        <f t="shared" si="19"/>
        <v>0</v>
      </c>
      <c r="G165" s="79">
        <f t="shared" si="20"/>
        <v>0</v>
      </c>
      <c r="H165" s="79">
        <f t="shared" si="21"/>
        <v>0</v>
      </c>
      <c r="I165" s="79">
        <f t="shared" si="22"/>
        <v>0</v>
      </c>
      <c r="J165" s="79">
        <f t="shared" si="23"/>
        <v>0</v>
      </c>
      <c r="K165" s="79">
        <f t="shared" si="24"/>
        <v>0</v>
      </c>
      <c r="L165" s="79">
        <v>0</v>
      </c>
      <c r="M165" s="15">
        <v>2016</v>
      </c>
      <c r="N165" s="15"/>
      <c r="O165" s="15">
        <f t="shared" si="25"/>
        <v>0</v>
      </c>
      <c r="P165" s="15">
        <f t="shared" si="26"/>
        <v>1</v>
      </c>
      <c r="Q165" s="15" t="s">
        <v>491</v>
      </c>
      <c r="R165" s="15"/>
    </row>
    <row r="166" spans="1:18" ht="15">
      <c r="A166" s="2">
        <v>380</v>
      </c>
      <c r="B166" s="68" t="s">
        <v>1040</v>
      </c>
      <c r="C166" s="71"/>
      <c r="D166" s="79">
        <v>0</v>
      </c>
      <c r="E166" s="79">
        <f t="shared" si="18"/>
        <v>0</v>
      </c>
      <c r="F166" s="79">
        <f t="shared" si="19"/>
        <v>0</v>
      </c>
      <c r="G166" s="79">
        <f t="shared" si="20"/>
        <v>0</v>
      </c>
      <c r="H166" s="79">
        <f t="shared" si="21"/>
        <v>0</v>
      </c>
      <c r="I166" s="79">
        <f t="shared" si="22"/>
        <v>0</v>
      </c>
      <c r="J166" s="79">
        <f t="shared" si="23"/>
        <v>0</v>
      </c>
      <c r="K166" s="79">
        <f t="shared" si="24"/>
        <v>0</v>
      </c>
      <c r="L166" s="79">
        <v>0</v>
      </c>
      <c r="M166" s="15">
        <v>2016</v>
      </c>
      <c r="N166" s="15"/>
      <c r="O166" s="15">
        <f t="shared" si="25"/>
        <v>0</v>
      </c>
      <c r="P166" s="15">
        <f t="shared" si="26"/>
        <v>1</v>
      </c>
      <c r="Q166" s="15" t="s">
        <v>492</v>
      </c>
      <c r="R166" s="15"/>
    </row>
    <row r="167" spans="1:18" ht="15">
      <c r="A167" s="2">
        <v>382</v>
      </c>
      <c r="B167" s="68" t="s">
        <v>1041</v>
      </c>
      <c r="C167" s="71"/>
      <c r="D167" s="79">
        <v>0</v>
      </c>
      <c r="E167" s="79">
        <f t="shared" si="18"/>
        <v>0</v>
      </c>
      <c r="F167" s="79">
        <f t="shared" si="19"/>
        <v>0</v>
      </c>
      <c r="G167" s="79">
        <f t="shared" si="20"/>
        <v>0</v>
      </c>
      <c r="H167" s="79">
        <f t="shared" si="21"/>
        <v>0</v>
      </c>
      <c r="I167" s="79">
        <f t="shared" si="22"/>
        <v>0</v>
      </c>
      <c r="J167" s="79">
        <f t="shared" si="23"/>
        <v>0</v>
      </c>
      <c r="K167" s="79">
        <f t="shared" si="24"/>
        <v>0</v>
      </c>
      <c r="L167" s="79">
        <v>0</v>
      </c>
      <c r="M167" s="15">
        <v>2016</v>
      </c>
      <c r="N167" s="15"/>
      <c r="O167" s="15">
        <f t="shared" si="25"/>
        <v>0</v>
      </c>
      <c r="P167" s="15">
        <f t="shared" si="26"/>
        <v>1</v>
      </c>
      <c r="Q167" s="15" t="s">
        <v>493</v>
      </c>
      <c r="R167" s="15"/>
    </row>
    <row r="168" spans="1:18" ht="15">
      <c r="A168" s="2">
        <v>384</v>
      </c>
      <c r="B168" s="68" t="s">
        <v>1042</v>
      </c>
      <c r="C168" s="71"/>
      <c r="D168" s="79">
        <v>0</v>
      </c>
      <c r="E168" s="79">
        <f t="shared" si="18"/>
        <v>0</v>
      </c>
      <c r="F168" s="79">
        <f t="shared" si="19"/>
        <v>0</v>
      </c>
      <c r="G168" s="79">
        <f t="shared" si="20"/>
        <v>0</v>
      </c>
      <c r="H168" s="79">
        <f t="shared" si="21"/>
        <v>0</v>
      </c>
      <c r="I168" s="79">
        <f t="shared" si="22"/>
        <v>0</v>
      </c>
      <c r="J168" s="79">
        <f t="shared" si="23"/>
        <v>0</v>
      </c>
      <c r="K168" s="79">
        <f t="shared" si="24"/>
        <v>0</v>
      </c>
      <c r="L168" s="79">
        <v>0</v>
      </c>
      <c r="M168" s="15">
        <v>2016</v>
      </c>
      <c r="N168" s="15"/>
      <c r="O168" s="15">
        <f t="shared" si="25"/>
        <v>0</v>
      </c>
      <c r="P168" s="15">
        <f t="shared" si="26"/>
        <v>1</v>
      </c>
      <c r="Q168" s="15" t="s">
        <v>494</v>
      </c>
      <c r="R168" s="15"/>
    </row>
    <row r="169" spans="1:18" ht="15">
      <c r="A169" s="2">
        <v>385</v>
      </c>
      <c r="B169" s="68" t="s">
        <v>1043</v>
      </c>
      <c r="C169" s="71"/>
      <c r="D169" s="79">
        <v>0</v>
      </c>
      <c r="E169" s="79">
        <f t="shared" si="18"/>
        <v>0</v>
      </c>
      <c r="F169" s="79">
        <f t="shared" si="19"/>
        <v>0</v>
      </c>
      <c r="G169" s="79">
        <f t="shared" si="20"/>
        <v>0</v>
      </c>
      <c r="H169" s="79">
        <f t="shared" si="21"/>
        <v>0</v>
      </c>
      <c r="I169" s="79">
        <f t="shared" si="22"/>
        <v>0</v>
      </c>
      <c r="J169" s="79">
        <f t="shared" si="23"/>
        <v>0</v>
      </c>
      <c r="K169" s="79">
        <f t="shared" si="24"/>
        <v>0</v>
      </c>
      <c r="L169" s="79">
        <v>0</v>
      </c>
      <c r="M169" s="15">
        <v>2016</v>
      </c>
      <c r="N169" s="15"/>
      <c r="O169" s="15">
        <f t="shared" si="25"/>
        <v>0</v>
      </c>
      <c r="P169" s="15">
        <f t="shared" si="26"/>
        <v>1</v>
      </c>
      <c r="Q169" s="15" t="s">
        <v>494</v>
      </c>
      <c r="R169" s="15"/>
    </row>
    <row r="170" spans="1:18" ht="15">
      <c r="A170" s="2">
        <v>387</v>
      </c>
      <c r="B170" s="68" t="s">
        <v>1044</v>
      </c>
      <c r="C170" s="71"/>
      <c r="D170" s="79">
        <v>5</v>
      </c>
      <c r="E170" s="79">
        <f t="shared" si="18"/>
        <v>4.166666666666667</v>
      </c>
      <c r="F170" s="79">
        <f t="shared" si="19"/>
        <v>3.3333333333333335</v>
      </c>
      <c r="G170" s="79">
        <f t="shared" si="20"/>
        <v>2.5</v>
      </c>
      <c r="H170" s="79">
        <f t="shared" si="21"/>
        <v>1.666666666666667</v>
      </c>
      <c r="I170" s="79">
        <f t="shared" si="22"/>
        <v>0.83333333333333304</v>
      </c>
      <c r="J170" s="79">
        <f t="shared" si="23"/>
        <v>0</v>
      </c>
      <c r="K170" s="79">
        <f t="shared" si="24"/>
        <v>0</v>
      </c>
      <c r="L170" s="79">
        <v>0</v>
      </c>
      <c r="M170" s="15">
        <v>2021</v>
      </c>
      <c r="N170" s="15"/>
      <c r="O170" s="15">
        <f t="shared" si="25"/>
        <v>5</v>
      </c>
      <c r="P170" s="15">
        <f t="shared" si="26"/>
        <v>6</v>
      </c>
      <c r="Q170" s="15" t="s">
        <v>495</v>
      </c>
      <c r="R170" s="15"/>
    </row>
    <row r="171" spans="1:18" ht="15">
      <c r="A171" s="2">
        <v>388</v>
      </c>
      <c r="B171" s="68" t="s">
        <v>1045</v>
      </c>
      <c r="C171" s="71"/>
      <c r="D171" s="79">
        <v>0</v>
      </c>
      <c r="E171" s="79">
        <f t="shared" si="18"/>
        <v>0</v>
      </c>
      <c r="F171" s="79">
        <f t="shared" si="19"/>
        <v>0</v>
      </c>
      <c r="G171" s="79">
        <f t="shared" si="20"/>
        <v>0</v>
      </c>
      <c r="H171" s="79">
        <f t="shared" si="21"/>
        <v>0</v>
      </c>
      <c r="I171" s="79">
        <f t="shared" si="22"/>
        <v>0</v>
      </c>
      <c r="J171" s="79">
        <f t="shared" si="23"/>
        <v>0</v>
      </c>
      <c r="K171" s="79">
        <f t="shared" si="24"/>
        <v>0</v>
      </c>
      <c r="L171" s="79">
        <v>0</v>
      </c>
      <c r="M171" s="15">
        <v>2016</v>
      </c>
      <c r="N171" s="15"/>
      <c r="O171" s="15">
        <f t="shared" si="25"/>
        <v>0</v>
      </c>
      <c r="P171" s="15">
        <f t="shared" si="26"/>
        <v>1</v>
      </c>
      <c r="Q171" s="15" t="s">
        <v>495</v>
      </c>
      <c r="R171" s="15"/>
    </row>
    <row r="172" spans="1:18" ht="15">
      <c r="A172" s="2">
        <v>391</v>
      </c>
      <c r="B172" s="68" t="s">
        <v>1046</v>
      </c>
      <c r="C172" s="71"/>
      <c r="D172" s="79">
        <v>0</v>
      </c>
      <c r="E172" s="79">
        <f t="shared" si="18"/>
        <v>0</v>
      </c>
      <c r="F172" s="79">
        <f t="shared" si="19"/>
        <v>0</v>
      </c>
      <c r="G172" s="79">
        <f t="shared" si="20"/>
        <v>0</v>
      </c>
      <c r="H172" s="79">
        <f t="shared" si="21"/>
        <v>0</v>
      </c>
      <c r="I172" s="79">
        <f t="shared" si="22"/>
        <v>0</v>
      </c>
      <c r="J172" s="79">
        <f t="shared" si="23"/>
        <v>0</v>
      </c>
      <c r="K172" s="79">
        <f t="shared" si="24"/>
        <v>0</v>
      </c>
      <c r="L172" s="79">
        <v>0</v>
      </c>
      <c r="M172" s="15">
        <v>2016</v>
      </c>
      <c r="N172" s="15"/>
      <c r="O172" s="15">
        <f t="shared" si="25"/>
        <v>0</v>
      </c>
      <c r="P172" s="15">
        <f t="shared" si="26"/>
        <v>1</v>
      </c>
      <c r="Q172" s="15" t="s">
        <v>496</v>
      </c>
      <c r="R172" s="15"/>
    </row>
    <row r="173" spans="1:18" ht="15">
      <c r="A173" s="2">
        <v>392</v>
      </c>
      <c r="B173" s="68" t="s">
        <v>1047</v>
      </c>
      <c r="C173" s="71"/>
      <c r="D173" s="79">
        <v>5</v>
      </c>
      <c r="E173" s="79">
        <f t="shared" si="18"/>
        <v>3.75</v>
      </c>
      <c r="F173" s="79">
        <f t="shared" si="19"/>
        <v>2.5</v>
      </c>
      <c r="G173" s="79">
        <f t="shared" si="20"/>
        <v>1.25</v>
      </c>
      <c r="H173" s="79">
        <f t="shared" si="21"/>
        <v>0</v>
      </c>
      <c r="I173" s="79">
        <f t="shared" si="22"/>
        <v>0</v>
      </c>
      <c r="J173" s="79">
        <f t="shared" si="23"/>
        <v>0</v>
      </c>
      <c r="K173" s="79">
        <f t="shared" si="24"/>
        <v>0</v>
      </c>
      <c r="L173" s="79">
        <v>0</v>
      </c>
      <c r="M173" s="15">
        <v>2019</v>
      </c>
      <c r="N173" s="15"/>
      <c r="O173" s="15">
        <f t="shared" si="25"/>
        <v>3</v>
      </c>
      <c r="P173" s="15">
        <f t="shared" si="26"/>
        <v>4</v>
      </c>
      <c r="Q173" s="15" t="s">
        <v>496</v>
      </c>
      <c r="R173" s="15"/>
    </row>
    <row r="174" spans="1:18" ht="15">
      <c r="A174" s="2">
        <v>396</v>
      </c>
      <c r="B174" s="68" t="s">
        <v>1048</v>
      </c>
      <c r="C174" s="71"/>
      <c r="D174" s="79">
        <v>0</v>
      </c>
      <c r="E174" s="79">
        <f t="shared" si="18"/>
        <v>0</v>
      </c>
      <c r="F174" s="79">
        <f t="shared" si="19"/>
        <v>0</v>
      </c>
      <c r="G174" s="79">
        <f t="shared" si="20"/>
        <v>0</v>
      </c>
      <c r="H174" s="79">
        <f t="shared" si="21"/>
        <v>0</v>
      </c>
      <c r="I174" s="79">
        <f t="shared" si="22"/>
        <v>0</v>
      </c>
      <c r="J174" s="79">
        <f t="shared" si="23"/>
        <v>0</v>
      </c>
      <c r="K174" s="79">
        <f t="shared" si="24"/>
        <v>0</v>
      </c>
      <c r="L174" s="79">
        <v>0</v>
      </c>
      <c r="M174" s="15">
        <v>2016</v>
      </c>
      <c r="N174" s="15"/>
      <c r="O174" s="15">
        <f t="shared" si="25"/>
        <v>0</v>
      </c>
      <c r="P174" s="15">
        <f t="shared" si="26"/>
        <v>1</v>
      </c>
      <c r="Q174" s="15" t="s">
        <v>497</v>
      </c>
      <c r="R174" s="15"/>
    </row>
    <row r="175" spans="1:18" ht="15">
      <c r="A175" s="2">
        <v>397</v>
      </c>
      <c r="B175" s="68" t="s">
        <v>1049</v>
      </c>
      <c r="C175" s="71"/>
      <c r="D175" s="79">
        <v>0</v>
      </c>
      <c r="E175" s="79">
        <f t="shared" si="18"/>
        <v>0</v>
      </c>
      <c r="F175" s="79">
        <f t="shared" si="19"/>
        <v>0</v>
      </c>
      <c r="G175" s="79">
        <f t="shared" si="20"/>
        <v>0</v>
      </c>
      <c r="H175" s="79">
        <f t="shared" si="21"/>
        <v>0</v>
      </c>
      <c r="I175" s="79">
        <f t="shared" si="22"/>
        <v>0</v>
      </c>
      <c r="J175" s="79">
        <f t="shared" si="23"/>
        <v>0</v>
      </c>
      <c r="K175" s="79">
        <f t="shared" si="24"/>
        <v>0</v>
      </c>
      <c r="L175" s="79">
        <v>0</v>
      </c>
      <c r="M175" s="15">
        <v>2016</v>
      </c>
      <c r="N175" s="15"/>
      <c r="O175" s="15">
        <f t="shared" si="25"/>
        <v>0</v>
      </c>
      <c r="P175" s="15">
        <f t="shared" si="26"/>
        <v>1</v>
      </c>
      <c r="Q175" s="15" t="s">
        <v>497</v>
      </c>
      <c r="R175" s="15"/>
    </row>
    <row r="176" spans="1:18" ht="15">
      <c r="A176" s="2">
        <v>398</v>
      </c>
      <c r="B176" s="68" t="s">
        <v>1050</v>
      </c>
      <c r="C176" s="71"/>
      <c r="D176" s="79">
        <v>0</v>
      </c>
      <c r="E176" s="79">
        <f t="shared" si="18"/>
        <v>0</v>
      </c>
      <c r="F176" s="79">
        <f t="shared" si="19"/>
        <v>0</v>
      </c>
      <c r="G176" s="79">
        <f t="shared" si="20"/>
        <v>0</v>
      </c>
      <c r="H176" s="79">
        <f t="shared" si="21"/>
        <v>0</v>
      </c>
      <c r="I176" s="79">
        <f t="shared" si="22"/>
        <v>0</v>
      </c>
      <c r="J176" s="79">
        <f t="shared" si="23"/>
        <v>0</v>
      </c>
      <c r="K176" s="79">
        <f t="shared" si="24"/>
        <v>0</v>
      </c>
      <c r="L176" s="79">
        <v>0</v>
      </c>
      <c r="M176" s="15">
        <v>2016</v>
      </c>
      <c r="N176" s="15"/>
      <c r="O176" s="15">
        <f t="shared" si="25"/>
        <v>0</v>
      </c>
      <c r="P176" s="15">
        <f t="shared" si="26"/>
        <v>1</v>
      </c>
      <c r="Q176" s="15" t="s">
        <v>497</v>
      </c>
      <c r="R176" s="15"/>
    </row>
    <row r="177" spans="1:18" ht="15">
      <c r="A177" s="2">
        <v>400</v>
      </c>
      <c r="B177" s="68" t="s">
        <v>1051</v>
      </c>
      <c r="C177" s="71"/>
      <c r="D177" s="79">
        <v>0</v>
      </c>
      <c r="E177" s="79">
        <f t="shared" si="18"/>
        <v>0</v>
      </c>
      <c r="F177" s="79">
        <f t="shared" si="19"/>
        <v>0</v>
      </c>
      <c r="G177" s="79">
        <f t="shared" si="20"/>
        <v>0</v>
      </c>
      <c r="H177" s="79">
        <f t="shared" si="21"/>
        <v>0</v>
      </c>
      <c r="I177" s="79">
        <f t="shared" si="22"/>
        <v>0</v>
      </c>
      <c r="J177" s="79">
        <f t="shared" si="23"/>
        <v>0</v>
      </c>
      <c r="K177" s="79">
        <f t="shared" si="24"/>
        <v>0</v>
      </c>
      <c r="L177" s="79">
        <v>0</v>
      </c>
      <c r="M177" s="15">
        <v>2016</v>
      </c>
      <c r="N177" s="15"/>
      <c r="O177" s="15">
        <f t="shared" si="25"/>
        <v>0</v>
      </c>
      <c r="P177" s="15">
        <f t="shared" si="26"/>
        <v>1</v>
      </c>
      <c r="Q177" s="15" t="s">
        <v>498</v>
      </c>
      <c r="R177" s="15"/>
    </row>
    <row r="178" spans="1:18" ht="15">
      <c r="A178" s="2">
        <v>401</v>
      </c>
      <c r="B178" s="68" t="s">
        <v>1052</v>
      </c>
      <c r="C178" s="71"/>
      <c r="D178" s="79">
        <v>5</v>
      </c>
      <c r="E178" s="79">
        <f t="shared" si="18"/>
        <v>3.75</v>
      </c>
      <c r="F178" s="79">
        <f t="shared" si="19"/>
        <v>2.5</v>
      </c>
      <c r="G178" s="79">
        <f t="shared" si="20"/>
        <v>1.25</v>
      </c>
      <c r="H178" s="79">
        <f t="shared" si="21"/>
        <v>0</v>
      </c>
      <c r="I178" s="79">
        <f t="shared" si="22"/>
        <v>0</v>
      </c>
      <c r="J178" s="79">
        <f t="shared" si="23"/>
        <v>0</v>
      </c>
      <c r="K178" s="79">
        <f t="shared" si="24"/>
        <v>0</v>
      </c>
      <c r="L178" s="79">
        <v>0</v>
      </c>
      <c r="M178" s="15">
        <v>2019</v>
      </c>
      <c r="N178" s="15"/>
      <c r="O178" s="15">
        <f t="shared" si="25"/>
        <v>3</v>
      </c>
      <c r="P178" s="15">
        <f t="shared" si="26"/>
        <v>4</v>
      </c>
      <c r="Q178" s="15" t="s">
        <v>498</v>
      </c>
      <c r="R178" s="15"/>
    </row>
    <row r="179" spans="1:18" ht="15">
      <c r="A179" s="2">
        <v>404</v>
      </c>
      <c r="B179" s="68" t="s">
        <v>1053</v>
      </c>
      <c r="C179" s="71"/>
      <c r="D179" s="79">
        <v>5</v>
      </c>
      <c r="E179" s="79">
        <f t="shared" si="18"/>
        <v>3.75</v>
      </c>
      <c r="F179" s="79">
        <f t="shared" si="19"/>
        <v>2.5</v>
      </c>
      <c r="G179" s="79">
        <f t="shared" si="20"/>
        <v>1.25</v>
      </c>
      <c r="H179" s="79">
        <f t="shared" si="21"/>
        <v>0</v>
      </c>
      <c r="I179" s="79">
        <f t="shared" si="22"/>
        <v>0</v>
      </c>
      <c r="J179" s="79">
        <f t="shared" si="23"/>
        <v>0</v>
      </c>
      <c r="K179" s="79">
        <f t="shared" si="24"/>
        <v>0</v>
      </c>
      <c r="L179" s="79">
        <v>0</v>
      </c>
      <c r="M179" s="15">
        <v>2019</v>
      </c>
      <c r="N179" s="15"/>
      <c r="O179" s="15">
        <f t="shared" si="25"/>
        <v>3</v>
      </c>
      <c r="P179" s="15">
        <f t="shared" si="26"/>
        <v>4</v>
      </c>
      <c r="Q179" s="15" t="s">
        <v>499</v>
      </c>
      <c r="R179" s="15"/>
    </row>
    <row r="180" spans="1:18" ht="15">
      <c r="A180" s="2">
        <v>405</v>
      </c>
      <c r="B180" s="68" t="s">
        <v>1054</v>
      </c>
      <c r="C180" s="71"/>
      <c r="D180" s="79">
        <v>5</v>
      </c>
      <c r="E180" s="79">
        <f t="shared" si="18"/>
        <v>3.75</v>
      </c>
      <c r="F180" s="79">
        <f t="shared" si="19"/>
        <v>2.5</v>
      </c>
      <c r="G180" s="79">
        <f t="shared" si="20"/>
        <v>1.25</v>
      </c>
      <c r="H180" s="79">
        <f t="shared" si="21"/>
        <v>0</v>
      </c>
      <c r="I180" s="79">
        <f t="shared" si="22"/>
        <v>0</v>
      </c>
      <c r="J180" s="79">
        <f t="shared" si="23"/>
        <v>0</v>
      </c>
      <c r="K180" s="79">
        <f t="shared" si="24"/>
        <v>0</v>
      </c>
      <c r="L180" s="79">
        <v>0</v>
      </c>
      <c r="M180" s="15">
        <v>2019</v>
      </c>
      <c r="N180" s="15"/>
      <c r="O180" s="15">
        <f t="shared" si="25"/>
        <v>3</v>
      </c>
      <c r="P180" s="15">
        <f t="shared" si="26"/>
        <v>4</v>
      </c>
      <c r="Q180" s="15" t="s">
        <v>500</v>
      </c>
      <c r="R180" s="15"/>
    </row>
    <row r="181" spans="1:18" ht="15">
      <c r="A181" s="2">
        <v>406</v>
      </c>
      <c r="B181" s="68" t="s">
        <v>1055</v>
      </c>
      <c r="C181" s="71"/>
      <c r="D181" s="79">
        <v>5</v>
      </c>
      <c r="E181" s="79">
        <f t="shared" si="18"/>
        <v>3.75</v>
      </c>
      <c r="F181" s="79">
        <f t="shared" si="19"/>
        <v>2.5</v>
      </c>
      <c r="G181" s="79">
        <f t="shared" si="20"/>
        <v>1.25</v>
      </c>
      <c r="H181" s="79">
        <f t="shared" si="21"/>
        <v>0</v>
      </c>
      <c r="I181" s="79">
        <f t="shared" si="22"/>
        <v>0</v>
      </c>
      <c r="J181" s="79">
        <f t="shared" si="23"/>
        <v>0</v>
      </c>
      <c r="K181" s="79">
        <f t="shared" si="24"/>
        <v>0</v>
      </c>
      <c r="L181" s="79">
        <v>0</v>
      </c>
      <c r="M181" s="15">
        <v>2019</v>
      </c>
      <c r="N181" s="15"/>
      <c r="O181" s="15">
        <f t="shared" si="25"/>
        <v>3</v>
      </c>
      <c r="P181" s="15">
        <f t="shared" si="26"/>
        <v>4</v>
      </c>
      <c r="Q181" s="15" t="s">
        <v>501</v>
      </c>
      <c r="R181" s="15"/>
    </row>
    <row r="182" spans="1:18" ht="15">
      <c r="A182" s="2">
        <v>409</v>
      </c>
      <c r="B182" s="68" t="s">
        <v>1056</v>
      </c>
      <c r="C182" s="70" t="s">
        <v>405</v>
      </c>
      <c r="D182" s="79">
        <v>5</v>
      </c>
      <c r="E182" s="79">
        <f t="shared" si="18"/>
        <v>4.375</v>
      </c>
      <c r="F182" s="79">
        <f t="shared" si="19"/>
        <v>3.75</v>
      </c>
      <c r="G182" s="79">
        <f t="shared" si="20"/>
        <v>3.125</v>
      </c>
      <c r="H182" s="79">
        <f t="shared" si="21"/>
        <v>2.5</v>
      </c>
      <c r="I182" s="79">
        <f t="shared" si="22"/>
        <v>1.875</v>
      </c>
      <c r="J182" s="79">
        <f t="shared" si="23"/>
        <v>1.25</v>
      </c>
      <c r="K182" s="79">
        <f t="shared" si="24"/>
        <v>0.625</v>
      </c>
      <c r="L182" s="79">
        <v>0</v>
      </c>
      <c r="M182" s="15">
        <v>2023</v>
      </c>
      <c r="N182" s="15"/>
      <c r="O182" s="15">
        <f t="shared" si="25"/>
        <v>7</v>
      </c>
      <c r="P182" s="15">
        <f t="shared" si="26"/>
        <v>8</v>
      </c>
      <c r="Q182" s="15" t="s">
        <v>502</v>
      </c>
      <c r="R182" s="15"/>
    </row>
    <row r="183" spans="1:18" ht="15">
      <c r="A183" s="2">
        <v>411</v>
      </c>
      <c r="B183" s="68" t="s">
        <v>1057</v>
      </c>
      <c r="C183" s="71"/>
      <c r="D183" s="79">
        <v>5</v>
      </c>
      <c r="E183" s="79">
        <f t="shared" si="18"/>
        <v>4.375</v>
      </c>
      <c r="F183" s="79">
        <f t="shared" si="19"/>
        <v>3.75</v>
      </c>
      <c r="G183" s="79">
        <f t="shared" si="20"/>
        <v>3.125</v>
      </c>
      <c r="H183" s="79">
        <f t="shared" si="21"/>
        <v>2.5</v>
      </c>
      <c r="I183" s="79">
        <f t="shared" si="22"/>
        <v>1.875</v>
      </c>
      <c r="J183" s="79">
        <f t="shared" si="23"/>
        <v>1.25</v>
      </c>
      <c r="K183" s="79">
        <f t="shared" si="24"/>
        <v>0.625</v>
      </c>
      <c r="L183" s="79">
        <v>0</v>
      </c>
      <c r="M183" s="15">
        <v>2023</v>
      </c>
      <c r="N183" s="15"/>
      <c r="O183" s="15">
        <f t="shared" si="25"/>
        <v>7</v>
      </c>
      <c r="P183" s="15">
        <f t="shared" si="26"/>
        <v>8</v>
      </c>
      <c r="Q183" s="15" t="s">
        <v>503</v>
      </c>
      <c r="R183" s="15"/>
    </row>
    <row r="184" spans="1:18" ht="15">
      <c r="A184" s="2">
        <v>413</v>
      </c>
      <c r="B184" s="68" t="s">
        <v>1058</v>
      </c>
      <c r="C184" s="71"/>
      <c r="D184" s="79">
        <v>5</v>
      </c>
      <c r="E184" s="79">
        <f t="shared" si="18"/>
        <v>3.75</v>
      </c>
      <c r="F184" s="79">
        <f t="shared" si="19"/>
        <v>2.5</v>
      </c>
      <c r="G184" s="79">
        <f t="shared" si="20"/>
        <v>1.25</v>
      </c>
      <c r="H184" s="79">
        <f t="shared" si="21"/>
        <v>0</v>
      </c>
      <c r="I184" s="79">
        <f t="shared" si="22"/>
        <v>0</v>
      </c>
      <c r="J184" s="79">
        <f t="shared" si="23"/>
        <v>0</v>
      </c>
      <c r="K184" s="79">
        <f t="shared" si="24"/>
        <v>0</v>
      </c>
      <c r="L184" s="79">
        <v>0</v>
      </c>
      <c r="M184" s="15">
        <v>2019</v>
      </c>
      <c r="N184" s="15"/>
      <c r="O184" s="15">
        <f t="shared" si="25"/>
        <v>3</v>
      </c>
      <c r="P184" s="15">
        <f t="shared" si="26"/>
        <v>4</v>
      </c>
      <c r="Q184" s="15" t="s">
        <v>504</v>
      </c>
      <c r="R184" s="15"/>
    </row>
    <row r="185" spans="1:18" ht="15">
      <c r="A185" s="2">
        <v>414</v>
      </c>
      <c r="B185" s="68" t="s">
        <v>1059</v>
      </c>
      <c r="C185" s="71"/>
      <c r="D185" s="79">
        <v>5</v>
      </c>
      <c r="E185" s="79">
        <f t="shared" si="18"/>
        <v>3.75</v>
      </c>
      <c r="F185" s="79">
        <f t="shared" si="19"/>
        <v>2.5</v>
      </c>
      <c r="G185" s="79">
        <f t="shared" si="20"/>
        <v>1.25</v>
      </c>
      <c r="H185" s="79">
        <f t="shared" si="21"/>
        <v>0</v>
      </c>
      <c r="I185" s="79">
        <f t="shared" si="22"/>
        <v>0</v>
      </c>
      <c r="J185" s="79">
        <f t="shared" si="23"/>
        <v>0</v>
      </c>
      <c r="K185" s="79">
        <f t="shared" si="24"/>
        <v>0</v>
      </c>
      <c r="L185" s="79">
        <v>0</v>
      </c>
      <c r="M185" s="15">
        <v>2019</v>
      </c>
      <c r="N185" s="15"/>
      <c r="O185" s="15">
        <f t="shared" si="25"/>
        <v>3</v>
      </c>
      <c r="P185" s="15">
        <f t="shared" si="26"/>
        <v>4</v>
      </c>
      <c r="Q185" s="15" t="s">
        <v>505</v>
      </c>
      <c r="R185" s="15"/>
    </row>
    <row r="186" spans="1:18" ht="15">
      <c r="A186" s="2">
        <v>415</v>
      </c>
      <c r="B186" s="68" t="s">
        <v>1060</v>
      </c>
      <c r="C186" s="71"/>
      <c r="D186" s="79">
        <v>5</v>
      </c>
      <c r="E186" s="79">
        <f t="shared" si="18"/>
        <v>3.75</v>
      </c>
      <c r="F186" s="79">
        <f t="shared" si="19"/>
        <v>2.5</v>
      </c>
      <c r="G186" s="79">
        <f t="shared" si="20"/>
        <v>1.25</v>
      </c>
      <c r="H186" s="79">
        <f t="shared" si="21"/>
        <v>0</v>
      </c>
      <c r="I186" s="79">
        <f t="shared" si="22"/>
        <v>0</v>
      </c>
      <c r="J186" s="79">
        <f t="shared" si="23"/>
        <v>0</v>
      </c>
      <c r="K186" s="79">
        <f t="shared" si="24"/>
        <v>0</v>
      </c>
      <c r="L186" s="79">
        <v>0</v>
      </c>
      <c r="M186" s="15">
        <v>2019</v>
      </c>
      <c r="N186" s="15"/>
      <c r="O186" s="15">
        <f t="shared" si="25"/>
        <v>3</v>
      </c>
      <c r="P186" s="15">
        <f t="shared" si="26"/>
        <v>4</v>
      </c>
      <c r="Q186" s="15" t="s">
        <v>506</v>
      </c>
      <c r="R186" s="15"/>
    </row>
    <row r="187" spans="1:18" ht="15">
      <c r="A187" s="2">
        <v>419</v>
      </c>
      <c r="B187" s="68" t="s">
        <v>1061</v>
      </c>
      <c r="C187" s="71"/>
      <c r="D187" s="79">
        <v>0</v>
      </c>
      <c r="E187" s="79">
        <f t="shared" si="18"/>
        <v>0</v>
      </c>
      <c r="F187" s="79">
        <f t="shared" si="19"/>
        <v>0</v>
      </c>
      <c r="G187" s="79">
        <f t="shared" si="20"/>
        <v>0</v>
      </c>
      <c r="H187" s="79">
        <f t="shared" si="21"/>
        <v>0</v>
      </c>
      <c r="I187" s="79">
        <f t="shared" si="22"/>
        <v>0</v>
      </c>
      <c r="J187" s="79">
        <f t="shared" si="23"/>
        <v>0</v>
      </c>
      <c r="K187" s="79">
        <f t="shared" si="24"/>
        <v>0</v>
      </c>
      <c r="L187" s="79">
        <v>0</v>
      </c>
      <c r="M187" s="15">
        <v>2016</v>
      </c>
      <c r="N187" s="15"/>
      <c r="O187" s="15">
        <f t="shared" si="25"/>
        <v>0</v>
      </c>
      <c r="P187" s="15">
        <f t="shared" si="26"/>
        <v>1</v>
      </c>
      <c r="Q187" s="15" t="s">
        <v>507</v>
      </c>
      <c r="R187" s="15"/>
    </row>
    <row r="188" spans="1:18" ht="15">
      <c r="A188" s="2">
        <v>420</v>
      </c>
      <c r="B188" s="68" t="s">
        <v>1062</v>
      </c>
      <c r="C188" s="71"/>
      <c r="D188" s="79">
        <v>10</v>
      </c>
      <c r="E188" s="79">
        <f t="shared" si="18"/>
        <v>7.5</v>
      </c>
      <c r="F188" s="79">
        <f t="shared" si="19"/>
        <v>5</v>
      </c>
      <c r="G188" s="79">
        <f t="shared" si="20"/>
        <v>2.5</v>
      </c>
      <c r="H188" s="79">
        <f t="shared" si="21"/>
        <v>0</v>
      </c>
      <c r="I188" s="79">
        <f t="shared" si="22"/>
        <v>0</v>
      </c>
      <c r="J188" s="79">
        <f t="shared" si="23"/>
        <v>0</v>
      </c>
      <c r="K188" s="79">
        <f t="shared" si="24"/>
        <v>0</v>
      </c>
      <c r="L188" s="79">
        <v>0</v>
      </c>
      <c r="M188" s="15">
        <v>2019</v>
      </c>
      <c r="N188" s="15"/>
      <c r="O188" s="15">
        <f t="shared" si="25"/>
        <v>3</v>
      </c>
      <c r="P188" s="15">
        <f t="shared" si="26"/>
        <v>4</v>
      </c>
      <c r="Q188" s="15" t="s">
        <v>507</v>
      </c>
      <c r="R188" s="15"/>
    </row>
    <row r="189" spans="1:18" ht="15">
      <c r="A189" s="2">
        <v>424</v>
      </c>
      <c r="B189" s="68" t="s">
        <v>1063</v>
      </c>
      <c r="C189" s="71"/>
      <c r="D189" s="79">
        <v>0</v>
      </c>
      <c r="E189" s="79">
        <f t="shared" si="18"/>
        <v>0</v>
      </c>
      <c r="F189" s="79">
        <f t="shared" si="19"/>
        <v>0</v>
      </c>
      <c r="G189" s="79">
        <f t="shared" si="20"/>
        <v>0</v>
      </c>
      <c r="H189" s="79">
        <f t="shared" si="21"/>
        <v>0</v>
      </c>
      <c r="I189" s="79">
        <f t="shared" si="22"/>
        <v>0</v>
      </c>
      <c r="J189" s="79">
        <f t="shared" si="23"/>
        <v>0</v>
      </c>
      <c r="K189" s="79">
        <f t="shared" si="24"/>
        <v>0</v>
      </c>
      <c r="L189" s="79">
        <v>0</v>
      </c>
      <c r="M189" s="15">
        <v>2016</v>
      </c>
      <c r="N189" s="15"/>
      <c r="O189" s="15">
        <f t="shared" si="25"/>
        <v>0</v>
      </c>
      <c r="P189" s="15">
        <f t="shared" si="26"/>
        <v>1</v>
      </c>
      <c r="Q189" s="15" t="s">
        <v>508</v>
      </c>
      <c r="R189" s="15"/>
    </row>
    <row r="190" spans="1:18" ht="15">
      <c r="A190" s="2">
        <v>425</v>
      </c>
      <c r="B190" s="68" t="s">
        <v>1064</v>
      </c>
      <c r="C190" s="71"/>
      <c r="D190" s="79">
        <v>10</v>
      </c>
      <c r="E190" s="79">
        <f t="shared" si="18"/>
        <v>8.75</v>
      </c>
      <c r="F190" s="79">
        <f t="shared" si="19"/>
        <v>7.5</v>
      </c>
      <c r="G190" s="79">
        <f t="shared" si="20"/>
        <v>6.25</v>
      </c>
      <c r="H190" s="79">
        <f t="shared" si="21"/>
        <v>5</v>
      </c>
      <c r="I190" s="79">
        <f t="shared" si="22"/>
        <v>3.75</v>
      </c>
      <c r="J190" s="79">
        <f t="shared" si="23"/>
        <v>2.5</v>
      </c>
      <c r="K190" s="79">
        <f t="shared" si="24"/>
        <v>1.25</v>
      </c>
      <c r="L190" s="79">
        <v>0</v>
      </c>
      <c r="M190" s="15">
        <v>2023</v>
      </c>
      <c r="N190" s="15"/>
      <c r="O190" s="15">
        <f t="shared" si="25"/>
        <v>7</v>
      </c>
      <c r="P190" s="15">
        <f t="shared" si="26"/>
        <v>8</v>
      </c>
      <c r="Q190" s="15" t="s">
        <v>508</v>
      </c>
      <c r="R190" s="15"/>
    </row>
    <row r="191" spans="1:18" ht="15">
      <c r="A191" s="2">
        <v>426</v>
      </c>
      <c r="B191" s="68" t="s">
        <v>1065</v>
      </c>
      <c r="C191" s="71"/>
      <c r="D191" s="79">
        <v>0</v>
      </c>
      <c r="E191" s="79">
        <f t="shared" si="18"/>
        <v>0</v>
      </c>
      <c r="F191" s="79">
        <f t="shared" si="19"/>
        <v>0</v>
      </c>
      <c r="G191" s="79">
        <f t="shared" si="20"/>
        <v>0</v>
      </c>
      <c r="H191" s="79">
        <f t="shared" si="21"/>
        <v>0</v>
      </c>
      <c r="I191" s="79">
        <f t="shared" si="22"/>
        <v>0</v>
      </c>
      <c r="J191" s="79">
        <f t="shared" si="23"/>
        <v>0</v>
      </c>
      <c r="K191" s="79">
        <f t="shared" si="24"/>
        <v>0</v>
      </c>
      <c r="L191" s="79">
        <v>0</v>
      </c>
      <c r="M191" s="15">
        <v>2016</v>
      </c>
      <c r="N191" s="15"/>
      <c r="O191" s="15">
        <f t="shared" si="25"/>
        <v>0</v>
      </c>
      <c r="P191" s="15">
        <f t="shared" si="26"/>
        <v>1</v>
      </c>
      <c r="Q191" s="15" t="s">
        <v>508</v>
      </c>
      <c r="R191" s="15"/>
    </row>
    <row r="192" spans="1:18" ht="15">
      <c r="A192" s="2">
        <v>429</v>
      </c>
      <c r="B192" s="68" t="s">
        <v>1066</v>
      </c>
      <c r="C192" s="71"/>
      <c r="D192" s="79">
        <v>0</v>
      </c>
      <c r="E192" s="79">
        <f t="shared" si="18"/>
        <v>0</v>
      </c>
      <c r="F192" s="79">
        <f t="shared" si="19"/>
        <v>0</v>
      </c>
      <c r="G192" s="79">
        <f t="shared" si="20"/>
        <v>0</v>
      </c>
      <c r="H192" s="79">
        <f t="shared" si="21"/>
        <v>0</v>
      </c>
      <c r="I192" s="79">
        <f t="shared" si="22"/>
        <v>0</v>
      </c>
      <c r="J192" s="79">
        <f t="shared" si="23"/>
        <v>0</v>
      </c>
      <c r="K192" s="79">
        <f t="shared" si="24"/>
        <v>0</v>
      </c>
      <c r="L192" s="79">
        <v>0</v>
      </c>
      <c r="M192" s="15">
        <v>2016</v>
      </c>
      <c r="N192" s="15"/>
      <c r="O192" s="15">
        <f t="shared" si="25"/>
        <v>0</v>
      </c>
      <c r="P192" s="15">
        <f t="shared" si="26"/>
        <v>1</v>
      </c>
      <c r="Q192" s="15" t="s">
        <v>509</v>
      </c>
      <c r="R192" s="15"/>
    </row>
    <row r="193" spans="1:18" ht="15">
      <c r="A193" s="2">
        <v>432</v>
      </c>
      <c r="B193" s="68" t="s">
        <v>1068</v>
      </c>
      <c r="C193" s="71"/>
      <c r="D193" s="79">
        <v>0</v>
      </c>
      <c r="E193" s="79">
        <f t="shared" si="18"/>
        <v>0</v>
      </c>
      <c r="F193" s="79">
        <f t="shared" si="19"/>
        <v>0</v>
      </c>
      <c r="G193" s="79">
        <f t="shared" si="20"/>
        <v>0</v>
      </c>
      <c r="H193" s="79">
        <f t="shared" si="21"/>
        <v>0</v>
      </c>
      <c r="I193" s="79">
        <f t="shared" si="22"/>
        <v>0</v>
      </c>
      <c r="J193" s="79">
        <f t="shared" si="23"/>
        <v>0</v>
      </c>
      <c r="K193" s="79">
        <f t="shared" si="24"/>
        <v>0</v>
      </c>
      <c r="L193" s="79">
        <v>0</v>
      </c>
      <c r="M193" s="15">
        <v>2016</v>
      </c>
      <c r="N193" s="15"/>
      <c r="O193" s="15">
        <f t="shared" si="25"/>
        <v>0</v>
      </c>
      <c r="P193" s="15">
        <f t="shared" si="26"/>
        <v>1</v>
      </c>
      <c r="Q193" s="15" t="s">
        <v>509</v>
      </c>
      <c r="R193" s="15"/>
    </row>
    <row r="194" spans="1:18" ht="15">
      <c r="A194" s="2">
        <v>433</v>
      </c>
      <c r="B194" s="68" t="s">
        <v>1069</v>
      </c>
      <c r="C194" s="71"/>
      <c r="D194" s="79">
        <v>0</v>
      </c>
      <c r="E194" s="79">
        <f t="shared" si="18"/>
        <v>0</v>
      </c>
      <c r="F194" s="79">
        <f t="shared" si="19"/>
        <v>0</v>
      </c>
      <c r="G194" s="79">
        <f t="shared" si="20"/>
        <v>0</v>
      </c>
      <c r="H194" s="79">
        <f t="shared" si="21"/>
        <v>0</v>
      </c>
      <c r="I194" s="79">
        <f t="shared" si="22"/>
        <v>0</v>
      </c>
      <c r="J194" s="79">
        <f t="shared" si="23"/>
        <v>0</v>
      </c>
      <c r="K194" s="79">
        <f t="shared" si="24"/>
        <v>0</v>
      </c>
      <c r="L194" s="79">
        <v>0</v>
      </c>
      <c r="M194" s="15">
        <v>2016</v>
      </c>
      <c r="N194" s="15"/>
      <c r="O194" s="15">
        <f t="shared" si="25"/>
        <v>0</v>
      </c>
      <c r="P194" s="15">
        <f t="shared" si="26"/>
        <v>1</v>
      </c>
      <c r="Q194" s="15" t="s">
        <v>509</v>
      </c>
      <c r="R194" s="15"/>
    </row>
    <row r="195" spans="1:18" ht="15">
      <c r="A195" s="2">
        <v>435</v>
      </c>
      <c r="B195" s="68" t="s">
        <v>1070</v>
      </c>
      <c r="C195" s="71"/>
      <c r="D195" s="79">
        <v>0</v>
      </c>
      <c r="E195" s="79">
        <f t="shared" si="18"/>
        <v>0</v>
      </c>
      <c r="F195" s="79">
        <f t="shared" si="19"/>
        <v>0</v>
      </c>
      <c r="G195" s="79">
        <f t="shared" si="20"/>
        <v>0</v>
      </c>
      <c r="H195" s="79">
        <f t="shared" si="21"/>
        <v>0</v>
      </c>
      <c r="I195" s="79">
        <f t="shared" si="22"/>
        <v>0</v>
      </c>
      <c r="J195" s="79">
        <f t="shared" si="23"/>
        <v>0</v>
      </c>
      <c r="K195" s="79">
        <f t="shared" si="24"/>
        <v>0</v>
      </c>
      <c r="L195" s="79">
        <v>0</v>
      </c>
      <c r="M195" s="15">
        <v>2016</v>
      </c>
      <c r="N195" s="15"/>
      <c r="O195" s="15">
        <f t="shared" si="25"/>
        <v>0</v>
      </c>
      <c r="P195" s="15">
        <f t="shared" si="26"/>
        <v>1</v>
      </c>
      <c r="Q195" s="15" t="s">
        <v>509</v>
      </c>
      <c r="R195" s="15"/>
    </row>
    <row r="196" spans="1:18" ht="15">
      <c r="A196" s="2">
        <v>436</v>
      </c>
      <c r="B196" s="68" t="s">
        <v>1071</v>
      </c>
      <c r="C196" s="71"/>
      <c r="D196" s="79">
        <v>0</v>
      </c>
      <c r="E196" s="79">
        <f t="shared" si="18"/>
        <v>0</v>
      </c>
      <c r="F196" s="79">
        <f t="shared" si="19"/>
        <v>0</v>
      </c>
      <c r="G196" s="79">
        <f t="shared" si="20"/>
        <v>0</v>
      </c>
      <c r="H196" s="79">
        <f t="shared" si="21"/>
        <v>0</v>
      </c>
      <c r="I196" s="79">
        <f t="shared" si="22"/>
        <v>0</v>
      </c>
      <c r="J196" s="79">
        <f t="shared" si="23"/>
        <v>0</v>
      </c>
      <c r="K196" s="79">
        <f t="shared" si="24"/>
        <v>0</v>
      </c>
      <c r="L196" s="79">
        <v>0</v>
      </c>
      <c r="M196" s="15">
        <v>2016</v>
      </c>
      <c r="N196" s="15"/>
      <c r="O196" s="15">
        <f t="shared" si="25"/>
        <v>0</v>
      </c>
      <c r="P196" s="15">
        <f t="shared" si="26"/>
        <v>1</v>
      </c>
      <c r="Q196" s="15" t="s">
        <v>509</v>
      </c>
      <c r="R196" s="15"/>
    </row>
    <row r="197" spans="1:18" ht="15">
      <c r="A197" s="2">
        <v>437</v>
      </c>
      <c r="B197" s="68" t="s">
        <v>1072</v>
      </c>
      <c r="C197" s="71"/>
      <c r="D197" s="79">
        <v>0</v>
      </c>
      <c r="E197" s="79">
        <f t="shared" si="18"/>
        <v>0</v>
      </c>
      <c r="F197" s="79">
        <f t="shared" si="19"/>
        <v>0</v>
      </c>
      <c r="G197" s="79">
        <f t="shared" si="20"/>
        <v>0</v>
      </c>
      <c r="H197" s="79">
        <f t="shared" si="21"/>
        <v>0</v>
      </c>
      <c r="I197" s="79">
        <f t="shared" si="22"/>
        <v>0</v>
      </c>
      <c r="J197" s="79">
        <f t="shared" si="23"/>
        <v>0</v>
      </c>
      <c r="K197" s="79">
        <f t="shared" si="24"/>
        <v>0</v>
      </c>
      <c r="L197" s="79">
        <v>0</v>
      </c>
      <c r="M197" s="15">
        <v>2016</v>
      </c>
      <c r="N197" s="15"/>
      <c r="O197" s="15">
        <f t="shared" si="25"/>
        <v>0</v>
      </c>
      <c r="P197" s="15">
        <f t="shared" si="26"/>
        <v>1</v>
      </c>
      <c r="Q197" s="15" t="s">
        <v>509</v>
      </c>
      <c r="R197" s="15"/>
    </row>
    <row r="198" spans="1:18" ht="15">
      <c r="A198" s="2">
        <v>438</v>
      </c>
      <c r="B198" s="68" t="s">
        <v>1073</v>
      </c>
      <c r="C198" s="71"/>
      <c r="D198" s="79">
        <v>0</v>
      </c>
      <c r="E198" s="79">
        <f t="shared" si="18"/>
        <v>0</v>
      </c>
      <c r="F198" s="79">
        <f t="shared" si="19"/>
        <v>0</v>
      </c>
      <c r="G198" s="79">
        <f t="shared" si="20"/>
        <v>0</v>
      </c>
      <c r="H198" s="79">
        <f t="shared" si="21"/>
        <v>0</v>
      </c>
      <c r="I198" s="79">
        <f t="shared" si="22"/>
        <v>0</v>
      </c>
      <c r="J198" s="79">
        <f t="shared" si="23"/>
        <v>0</v>
      </c>
      <c r="K198" s="79">
        <f t="shared" si="24"/>
        <v>0</v>
      </c>
      <c r="L198" s="79">
        <v>0</v>
      </c>
      <c r="M198" s="15">
        <v>2016</v>
      </c>
      <c r="N198" s="15"/>
      <c r="O198" s="15">
        <f t="shared" si="25"/>
        <v>0</v>
      </c>
      <c r="P198" s="15">
        <f t="shared" si="26"/>
        <v>1</v>
      </c>
      <c r="Q198" s="15" t="s">
        <v>509</v>
      </c>
      <c r="R198" s="15"/>
    </row>
    <row r="199" spans="1:18" ht="15">
      <c r="A199" s="2">
        <v>439</v>
      </c>
      <c r="B199" s="68" t="s">
        <v>1074</v>
      </c>
      <c r="C199" s="71"/>
      <c r="D199" s="79">
        <v>0</v>
      </c>
      <c r="E199" s="79">
        <f t="shared" si="18"/>
        <v>0</v>
      </c>
      <c r="F199" s="79">
        <f t="shared" si="19"/>
        <v>0</v>
      </c>
      <c r="G199" s="79">
        <f t="shared" si="20"/>
        <v>0</v>
      </c>
      <c r="H199" s="79">
        <f t="shared" si="21"/>
        <v>0</v>
      </c>
      <c r="I199" s="79">
        <f t="shared" si="22"/>
        <v>0</v>
      </c>
      <c r="J199" s="79">
        <f t="shared" si="23"/>
        <v>0</v>
      </c>
      <c r="K199" s="79">
        <f t="shared" si="24"/>
        <v>0</v>
      </c>
      <c r="L199" s="79">
        <v>0</v>
      </c>
      <c r="M199" s="15">
        <v>2016</v>
      </c>
      <c r="N199" s="15"/>
      <c r="O199" s="15">
        <f t="shared" si="25"/>
        <v>0</v>
      </c>
      <c r="P199" s="15">
        <f t="shared" si="26"/>
        <v>1</v>
      </c>
      <c r="Q199" s="15" t="s">
        <v>509</v>
      </c>
      <c r="R199" s="15"/>
    </row>
    <row r="200" spans="1:18" ht="15">
      <c r="A200" s="2">
        <v>440</v>
      </c>
      <c r="B200" s="68" t="s">
        <v>1075</v>
      </c>
      <c r="C200" s="71"/>
      <c r="D200" s="79">
        <v>0</v>
      </c>
      <c r="E200" s="79">
        <f t="shared" ref="E200:E262" si="27">IF($O200=0, 0, IF($D200-(1/$P200*$D200)&lt;0, 0, $D200-(1/$P200*$D200)))</f>
        <v>0</v>
      </c>
      <c r="F200" s="79">
        <f t="shared" ref="F200:F262" si="28">IF($O200=0, 0, IF($D200-(2/$P200*$D200)&lt;0, 0, $D200-(2/$P200*$D200)))</f>
        <v>0</v>
      </c>
      <c r="G200" s="79">
        <f t="shared" ref="G200:G262" si="29">IF($O200=0, 0, IF($D200-(3/$P200*$D200)&lt;0, 0, $D200-(3/$P200*$D200)))</f>
        <v>0</v>
      </c>
      <c r="H200" s="79">
        <f t="shared" ref="H200:H262" si="30">IF($O200=0, 0, IF($D200-(4/$P200*$D200)&lt;0, 0, $D200-(4/$P200*$D200)))</f>
        <v>0</v>
      </c>
      <c r="I200" s="79">
        <f t="shared" ref="I200:I262" si="31">IF($O200=0, 0, IF($D200-(5/$P200*$D200)&lt;0, 0, $D200-(5/$P200*$D200)))</f>
        <v>0</v>
      </c>
      <c r="J200" s="79">
        <f t="shared" ref="J200:J262" si="32">IF($O200=0, 0, IF($D200-(6/$P200*$D200)&lt;0, 0, $D200-(6/$P200*$D200)))</f>
        <v>0</v>
      </c>
      <c r="K200" s="79">
        <f t="shared" ref="K200:K262" si="33">IF($O200=0, 0, IF($D200-(7/$P200*$D200)&lt;0, 0, $D200-(7/$P200*$D200)))</f>
        <v>0</v>
      </c>
      <c r="L200" s="79">
        <v>0</v>
      </c>
      <c r="M200" s="15">
        <v>2016</v>
      </c>
      <c r="N200" s="15"/>
      <c r="O200" s="15">
        <f t="shared" ref="O200:O262" si="34">M200-2016</f>
        <v>0</v>
      </c>
      <c r="P200" s="15">
        <f t="shared" ref="P200:P262" si="35">O200+1</f>
        <v>1</v>
      </c>
      <c r="Q200" s="15" t="s">
        <v>509</v>
      </c>
      <c r="R200" s="15"/>
    </row>
    <row r="201" spans="1:18" ht="15">
      <c r="A201" s="2">
        <v>442</v>
      </c>
      <c r="B201" s="68" t="s">
        <v>1076</v>
      </c>
      <c r="C201" s="69" t="s">
        <v>405</v>
      </c>
      <c r="D201" s="79">
        <v>0</v>
      </c>
      <c r="E201" s="79">
        <f t="shared" si="27"/>
        <v>0</v>
      </c>
      <c r="F201" s="79">
        <f t="shared" si="28"/>
        <v>0</v>
      </c>
      <c r="G201" s="79">
        <f t="shared" si="29"/>
        <v>0</v>
      </c>
      <c r="H201" s="79">
        <f t="shared" si="30"/>
        <v>0</v>
      </c>
      <c r="I201" s="79">
        <f t="shared" si="31"/>
        <v>0</v>
      </c>
      <c r="J201" s="79">
        <f t="shared" si="32"/>
        <v>0</v>
      </c>
      <c r="K201" s="79">
        <f t="shared" si="33"/>
        <v>0</v>
      </c>
      <c r="L201" s="79">
        <v>0</v>
      </c>
      <c r="M201" s="15">
        <v>2016</v>
      </c>
      <c r="N201" s="15"/>
      <c r="O201" s="15">
        <f t="shared" si="34"/>
        <v>0</v>
      </c>
      <c r="P201" s="15">
        <f t="shared" si="35"/>
        <v>1</v>
      </c>
      <c r="Q201" s="15"/>
      <c r="R201" s="15">
        <v>193</v>
      </c>
    </row>
    <row r="202" spans="1:18" ht="15">
      <c r="A202" s="2">
        <v>444</v>
      </c>
      <c r="B202" s="68" t="s">
        <v>1077</v>
      </c>
      <c r="C202" s="71"/>
      <c r="D202" s="79">
        <v>0</v>
      </c>
      <c r="E202" s="79">
        <f t="shared" si="27"/>
        <v>0</v>
      </c>
      <c r="F202" s="79">
        <f t="shared" si="28"/>
        <v>0</v>
      </c>
      <c r="G202" s="79">
        <f t="shared" si="29"/>
        <v>0</v>
      </c>
      <c r="H202" s="79">
        <f t="shared" si="30"/>
        <v>0</v>
      </c>
      <c r="I202" s="79">
        <f t="shared" si="31"/>
        <v>0</v>
      </c>
      <c r="J202" s="79">
        <f t="shared" si="32"/>
        <v>0</v>
      </c>
      <c r="K202" s="79">
        <f t="shared" si="33"/>
        <v>0</v>
      </c>
      <c r="L202" s="79">
        <v>0</v>
      </c>
      <c r="M202" s="15">
        <v>2016</v>
      </c>
      <c r="N202" s="15"/>
      <c r="O202" s="15">
        <f t="shared" si="34"/>
        <v>0</v>
      </c>
      <c r="P202" s="15">
        <f t="shared" si="35"/>
        <v>1</v>
      </c>
      <c r="Q202" s="15" t="s">
        <v>510</v>
      </c>
      <c r="R202" s="15"/>
    </row>
    <row r="203" spans="1:18" ht="15">
      <c r="A203" s="2">
        <v>445</v>
      </c>
      <c r="B203" s="68" t="s">
        <v>1078</v>
      </c>
      <c r="C203" s="71"/>
      <c r="D203" s="79">
        <v>0</v>
      </c>
      <c r="E203" s="79">
        <f t="shared" si="27"/>
        <v>0</v>
      </c>
      <c r="F203" s="79">
        <f t="shared" si="28"/>
        <v>0</v>
      </c>
      <c r="G203" s="79">
        <f t="shared" si="29"/>
        <v>0</v>
      </c>
      <c r="H203" s="79">
        <f t="shared" si="30"/>
        <v>0</v>
      </c>
      <c r="I203" s="79">
        <f t="shared" si="31"/>
        <v>0</v>
      </c>
      <c r="J203" s="79">
        <f t="shared" si="32"/>
        <v>0</v>
      </c>
      <c r="K203" s="79">
        <f t="shared" si="33"/>
        <v>0</v>
      </c>
      <c r="L203" s="79">
        <v>0</v>
      </c>
      <c r="M203" s="15">
        <v>2016</v>
      </c>
      <c r="N203" s="15"/>
      <c r="O203" s="15">
        <f t="shared" si="34"/>
        <v>0</v>
      </c>
      <c r="P203" s="15">
        <f t="shared" si="35"/>
        <v>1</v>
      </c>
      <c r="Q203" s="15" t="s">
        <v>510</v>
      </c>
      <c r="R203" s="15"/>
    </row>
    <row r="204" spans="1:18" ht="15">
      <c r="A204" s="2">
        <v>449</v>
      </c>
      <c r="B204" s="68" t="s">
        <v>1080</v>
      </c>
      <c r="C204" s="71"/>
      <c r="D204" s="79">
        <v>0</v>
      </c>
      <c r="E204" s="79">
        <f t="shared" si="27"/>
        <v>0</v>
      </c>
      <c r="F204" s="79">
        <f t="shared" si="28"/>
        <v>0</v>
      </c>
      <c r="G204" s="79">
        <f t="shared" si="29"/>
        <v>0</v>
      </c>
      <c r="H204" s="79">
        <f t="shared" si="30"/>
        <v>0</v>
      </c>
      <c r="I204" s="79">
        <f t="shared" si="31"/>
        <v>0</v>
      </c>
      <c r="J204" s="79">
        <f t="shared" si="32"/>
        <v>0</v>
      </c>
      <c r="K204" s="79">
        <f t="shared" si="33"/>
        <v>0</v>
      </c>
      <c r="L204" s="79">
        <v>0</v>
      </c>
      <c r="M204" s="15">
        <v>2016</v>
      </c>
      <c r="N204" s="15"/>
      <c r="O204" s="15">
        <f t="shared" si="34"/>
        <v>0</v>
      </c>
      <c r="P204" s="15">
        <f t="shared" si="35"/>
        <v>1</v>
      </c>
      <c r="Q204" s="15" t="s">
        <v>511</v>
      </c>
      <c r="R204" s="15"/>
    </row>
    <row r="205" spans="1:18" ht="15">
      <c r="A205" s="2">
        <v>450</v>
      </c>
      <c r="B205" s="68" t="s">
        <v>1081</v>
      </c>
      <c r="C205" s="71"/>
      <c r="D205" s="79">
        <v>0</v>
      </c>
      <c r="E205" s="79">
        <f t="shared" si="27"/>
        <v>0</v>
      </c>
      <c r="F205" s="79">
        <f t="shared" si="28"/>
        <v>0</v>
      </c>
      <c r="G205" s="79">
        <f t="shared" si="29"/>
        <v>0</v>
      </c>
      <c r="H205" s="79">
        <f t="shared" si="30"/>
        <v>0</v>
      </c>
      <c r="I205" s="79">
        <f t="shared" si="31"/>
        <v>0</v>
      </c>
      <c r="J205" s="79">
        <f t="shared" si="32"/>
        <v>0</v>
      </c>
      <c r="K205" s="79">
        <f t="shared" si="33"/>
        <v>0</v>
      </c>
      <c r="L205" s="79">
        <v>0</v>
      </c>
      <c r="M205" s="15">
        <v>2016</v>
      </c>
      <c r="N205" s="15"/>
      <c r="O205" s="15">
        <f t="shared" si="34"/>
        <v>0</v>
      </c>
      <c r="P205" s="15">
        <f t="shared" si="35"/>
        <v>1</v>
      </c>
      <c r="Q205" s="15" t="s">
        <v>511</v>
      </c>
      <c r="R205" s="15"/>
    </row>
    <row r="206" spans="1:18" ht="15">
      <c r="A206" s="2">
        <v>451</v>
      </c>
      <c r="B206" s="68" t="s">
        <v>1082</v>
      </c>
      <c r="C206" s="71"/>
      <c r="D206" s="79">
        <v>10</v>
      </c>
      <c r="E206" s="79">
        <f t="shared" si="27"/>
        <v>7.5</v>
      </c>
      <c r="F206" s="79">
        <f t="shared" si="28"/>
        <v>5</v>
      </c>
      <c r="G206" s="79">
        <f t="shared" si="29"/>
        <v>2.5</v>
      </c>
      <c r="H206" s="79">
        <f t="shared" si="30"/>
        <v>0</v>
      </c>
      <c r="I206" s="79">
        <f t="shared" si="31"/>
        <v>0</v>
      </c>
      <c r="J206" s="79">
        <f t="shared" si="32"/>
        <v>0</v>
      </c>
      <c r="K206" s="79">
        <f t="shared" si="33"/>
        <v>0</v>
      </c>
      <c r="L206" s="79">
        <v>0</v>
      </c>
      <c r="M206" s="15">
        <v>2019</v>
      </c>
      <c r="N206" s="15"/>
      <c r="O206" s="15">
        <f t="shared" si="34"/>
        <v>3</v>
      </c>
      <c r="P206" s="15">
        <f t="shared" si="35"/>
        <v>4</v>
      </c>
      <c r="Q206" s="15" t="s">
        <v>511</v>
      </c>
      <c r="R206" s="15"/>
    </row>
    <row r="207" spans="1:18" ht="15">
      <c r="A207" s="2">
        <v>454</v>
      </c>
      <c r="B207" s="68" t="s">
        <v>1083</v>
      </c>
      <c r="C207" s="71"/>
      <c r="D207" s="79">
        <v>0</v>
      </c>
      <c r="E207" s="79">
        <f t="shared" si="27"/>
        <v>0</v>
      </c>
      <c r="F207" s="79">
        <f t="shared" si="28"/>
        <v>0</v>
      </c>
      <c r="G207" s="79">
        <f t="shared" si="29"/>
        <v>0</v>
      </c>
      <c r="H207" s="79">
        <f t="shared" si="30"/>
        <v>0</v>
      </c>
      <c r="I207" s="79">
        <f t="shared" si="31"/>
        <v>0</v>
      </c>
      <c r="J207" s="79">
        <f t="shared" si="32"/>
        <v>0</v>
      </c>
      <c r="K207" s="79">
        <f t="shared" si="33"/>
        <v>0</v>
      </c>
      <c r="L207" s="79">
        <v>0</v>
      </c>
      <c r="M207" s="15">
        <v>2016</v>
      </c>
      <c r="N207" s="15"/>
      <c r="O207" s="15">
        <f t="shared" si="34"/>
        <v>0</v>
      </c>
      <c r="P207" s="15">
        <f t="shared" si="35"/>
        <v>1</v>
      </c>
      <c r="Q207" s="15" t="s">
        <v>512</v>
      </c>
      <c r="R207" s="15">
        <v>193</v>
      </c>
    </row>
    <row r="208" spans="1:18" ht="15">
      <c r="A208" s="2">
        <v>456</v>
      </c>
      <c r="B208" s="68" t="s">
        <v>1084</v>
      </c>
      <c r="C208" s="71"/>
      <c r="D208" s="79">
        <v>10</v>
      </c>
      <c r="E208" s="79">
        <f t="shared" si="27"/>
        <v>7.5</v>
      </c>
      <c r="F208" s="79">
        <f t="shared" si="28"/>
        <v>5</v>
      </c>
      <c r="G208" s="79">
        <f t="shared" si="29"/>
        <v>2.5</v>
      </c>
      <c r="H208" s="79">
        <f t="shared" si="30"/>
        <v>0</v>
      </c>
      <c r="I208" s="79">
        <f t="shared" si="31"/>
        <v>0</v>
      </c>
      <c r="J208" s="79">
        <f t="shared" si="32"/>
        <v>0</v>
      </c>
      <c r="K208" s="79">
        <f t="shared" si="33"/>
        <v>0</v>
      </c>
      <c r="L208" s="79">
        <v>0</v>
      </c>
      <c r="M208" s="15">
        <v>2019</v>
      </c>
      <c r="N208" s="15"/>
      <c r="O208" s="15">
        <f t="shared" si="34"/>
        <v>3</v>
      </c>
      <c r="P208" s="15">
        <f t="shared" si="35"/>
        <v>4</v>
      </c>
      <c r="Q208" s="15" t="s">
        <v>513</v>
      </c>
      <c r="R208" s="15"/>
    </row>
    <row r="209" spans="1:18" ht="15">
      <c r="A209" s="2">
        <v>458</v>
      </c>
      <c r="B209" s="68" t="s">
        <v>1085</v>
      </c>
      <c r="C209" s="71"/>
      <c r="D209" s="79">
        <v>0</v>
      </c>
      <c r="E209" s="79">
        <f t="shared" si="27"/>
        <v>0</v>
      </c>
      <c r="F209" s="79">
        <f t="shared" si="28"/>
        <v>0</v>
      </c>
      <c r="G209" s="79">
        <f t="shared" si="29"/>
        <v>0</v>
      </c>
      <c r="H209" s="79">
        <f t="shared" si="30"/>
        <v>0</v>
      </c>
      <c r="I209" s="79">
        <f t="shared" si="31"/>
        <v>0</v>
      </c>
      <c r="J209" s="79">
        <f t="shared" si="32"/>
        <v>0</v>
      </c>
      <c r="K209" s="79">
        <f t="shared" si="33"/>
        <v>0</v>
      </c>
      <c r="L209" s="79">
        <v>0</v>
      </c>
      <c r="M209" s="15">
        <v>2016</v>
      </c>
      <c r="N209" s="15"/>
      <c r="O209" s="15">
        <f t="shared" si="34"/>
        <v>0</v>
      </c>
      <c r="P209" s="15">
        <f t="shared" si="35"/>
        <v>1</v>
      </c>
      <c r="Q209" s="15" t="s">
        <v>514</v>
      </c>
      <c r="R209" s="15"/>
    </row>
    <row r="210" spans="1:18" ht="15">
      <c r="A210" s="2">
        <v>459</v>
      </c>
      <c r="B210" s="68" t="s">
        <v>1086</v>
      </c>
      <c r="C210" s="71"/>
      <c r="D210" s="79">
        <v>0</v>
      </c>
      <c r="E210" s="79">
        <f t="shared" si="27"/>
        <v>0</v>
      </c>
      <c r="F210" s="79">
        <f t="shared" si="28"/>
        <v>0</v>
      </c>
      <c r="G210" s="79">
        <f t="shared" si="29"/>
        <v>0</v>
      </c>
      <c r="H210" s="79">
        <f t="shared" si="30"/>
        <v>0</v>
      </c>
      <c r="I210" s="79">
        <f t="shared" si="31"/>
        <v>0</v>
      </c>
      <c r="J210" s="79">
        <f t="shared" si="32"/>
        <v>0</v>
      </c>
      <c r="K210" s="79">
        <f t="shared" si="33"/>
        <v>0</v>
      </c>
      <c r="L210" s="79">
        <v>0</v>
      </c>
      <c r="M210" s="15">
        <v>2016</v>
      </c>
      <c r="N210" s="15"/>
      <c r="O210" s="15">
        <f t="shared" si="34"/>
        <v>0</v>
      </c>
      <c r="P210" s="15">
        <f t="shared" si="35"/>
        <v>1</v>
      </c>
      <c r="Q210" s="15" t="s">
        <v>514</v>
      </c>
      <c r="R210" s="15"/>
    </row>
    <row r="211" spans="1:18" ht="15">
      <c r="A211" s="2">
        <v>460</v>
      </c>
      <c r="B211" s="68" t="s">
        <v>1087</v>
      </c>
      <c r="C211" s="71"/>
      <c r="D211" s="79">
        <v>0</v>
      </c>
      <c r="E211" s="79">
        <f t="shared" si="27"/>
        <v>0</v>
      </c>
      <c r="F211" s="79">
        <f t="shared" si="28"/>
        <v>0</v>
      </c>
      <c r="G211" s="79">
        <f t="shared" si="29"/>
        <v>0</v>
      </c>
      <c r="H211" s="79">
        <f t="shared" si="30"/>
        <v>0</v>
      </c>
      <c r="I211" s="79">
        <f t="shared" si="31"/>
        <v>0</v>
      </c>
      <c r="J211" s="79">
        <f t="shared" si="32"/>
        <v>0</v>
      </c>
      <c r="K211" s="79">
        <f t="shared" si="33"/>
        <v>0</v>
      </c>
      <c r="L211" s="79">
        <v>0</v>
      </c>
      <c r="M211" s="15">
        <v>2016</v>
      </c>
      <c r="N211" s="15"/>
      <c r="O211" s="15">
        <f t="shared" si="34"/>
        <v>0</v>
      </c>
      <c r="P211" s="15">
        <f t="shared" si="35"/>
        <v>1</v>
      </c>
      <c r="Q211" s="15" t="s">
        <v>514</v>
      </c>
      <c r="R211" s="15"/>
    </row>
    <row r="212" spans="1:18" ht="15">
      <c r="A212" s="2">
        <v>463</v>
      </c>
      <c r="B212" s="68" t="s">
        <v>1088</v>
      </c>
      <c r="C212" s="71"/>
      <c r="D212" s="79">
        <v>0</v>
      </c>
      <c r="E212" s="79">
        <f t="shared" si="27"/>
        <v>0</v>
      </c>
      <c r="F212" s="79">
        <f t="shared" si="28"/>
        <v>0</v>
      </c>
      <c r="G212" s="79">
        <f t="shared" si="29"/>
        <v>0</v>
      </c>
      <c r="H212" s="79">
        <f t="shared" si="30"/>
        <v>0</v>
      </c>
      <c r="I212" s="79">
        <f t="shared" si="31"/>
        <v>0</v>
      </c>
      <c r="J212" s="79">
        <f t="shared" si="32"/>
        <v>0</v>
      </c>
      <c r="K212" s="79">
        <f t="shared" si="33"/>
        <v>0</v>
      </c>
      <c r="L212" s="79">
        <v>0</v>
      </c>
      <c r="M212" s="15">
        <v>2016</v>
      </c>
      <c r="N212" s="15"/>
      <c r="O212" s="15">
        <f t="shared" si="34"/>
        <v>0</v>
      </c>
      <c r="P212" s="15">
        <f t="shared" si="35"/>
        <v>1</v>
      </c>
      <c r="Q212" s="15" t="s">
        <v>514</v>
      </c>
      <c r="R212" s="15"/>
    </row>
    <row r="213" spans="1:18" ht="15">
      <c r="A213" s="2">
        <v>464</v>
      </c>
      <c r="B213" s="68" t="s">
        <v>1089</v>
      </c>
      <c r="C213" s="71"/>
      <c r="D213" s="79">
        <v>0</v>
      </c>
      <c r="E213" s="79">
        <f t="shared" si="27"/>
        <v>0</v>
      </c>
      <c r="F213" s="79">
        <f t="shared" si="28"/>
        <v>0</v>
      </c>
      <c r="G213" s="79">
        <f t="shared" si="29"/>
        <v>0</v>
      </c>
      <c r="H213" s="79">
        <f t="shared" si="30"/>
        <v>0</v>
      </c>
      <c r="I213" s="79">
        <f t="shared" si="31"/>
        <v>0</v>
      </c>
      <c r="J213" s="79">
        <f t="shared" si="32"/>
        <v>0</v>
      </c>
      <c r="K213" s="79">
        <f t="shared" si="33"/>
        <v>0</v>
      </c>
      <c r="L213" s="79">
        <v>0</v>
      </c>
      <c r="M213" s="15">
        <v>2016</v>
      </c>
      <c r="N213" s="15"/>
      <c r="O213" s="15">
        <f t="shared" si="34"/>
        <v>0</v>
      </c>
      <c r="P213" s="15">
        <f t="shared" si="35"/>
        <v>1</v>
      </c>
      <c r="Q213" s="15" t="s">
        <v>514</v>
      </c>
      <c r="R213" s="15"/>
    </row>
    <row r="214" spans="1:18" ht="15">
      <c r="A214" s="2">
        <v>465</v>
      </c>
      <c r="B214" s="68" t="s">
        <v>1090</v>
      </c>
      <c r="C214" s="71"/>
      <c r="D214" s="79">
        <v>0</v>
      </c>
      <c r="E214" s="79">
        <f t="shared" si="27"/>
        <v>0</v>
      </c>
      <c r="F214" s="79">
        <f t="shared" si="28"/>
        <v>0</v>
      </c>
      <c r="G214" s="79">
        <f t="shared" si="29"/>
        <v>0</v>
      </c>
      <c r="H214" s="79">
        <f t="shared" si="30"/>
        <v>0</v>
      </c>
      <c r="I214" s="79">
        <f t="shared" si="31"/>
        <v>0</v>
      </c>
      <c r="J214" s="79">
        <f t="shared" si="32"/>
        <v>0</v>
      </c>
      <c r="K214" s="79">
        <f t="shared" si="33"/>
        <v>0</v>
      </c>
      <c r="L214" s="79">
        <v>0</v>
      </c>
      <c r="M214" s="15">
        <v>2016</v>
      </c>
      <c r="N214" s="15"/>
      <c r="O214" s="15">
        <f t="shared" si="34"/>
        <v>0</v>
      </c>
      <c r="P214" s="15">
        <f t="shared" si="35"/>
        <v>1</v>
      </c>
      <c r="Q214" s="15" t="s">
        <v>514</v>
      </c>
      <c r="R214" s="15"/>
    </row>
    <row r="215" spans="1:18" ht="15">
      <c r="A215" s="2">
        <v>466</v>
      </c>
      <c r="B215" s="68" t="s">
        <v>1091</v>
      </c>
      <c r="C215" s="71"/>
      <c r="D215" s="79">
        <v>0</v>
      </c>
      <c r="E215" s="79">
        <f t="shared" si="27"/>
        <v>0</v>
      </c>
      <c r="F215" s="79">
        <f t="shared" si="28"/>
        <v>0</v>
      </c>
      <c r="G215" s="79">
        <f t="shared" si="29"/>
        <v>0</v>
      </c>
      <c r="H215" s="79">
        <f t="shared" si="30"/>
        <v>0</v>
      </c>
      <c r="I215" s="79">
        <f t="shared" si="31"/>
        <v>0</v>
      </c>
      <c r="J215" s="79">
        <f t="shared" si="32"/>
        <v>0</v>
      </c>
      <c r="K215" s="79">
        <f t="shared" si="33"/>
        <v>0</v>
      </c>
      <c r="L215" s="79">
        <v>0</v>
      </c>
      <c r="M215" s="15">
        <v>2016</v>
      </c>
      <c r="N215" s="15"/>
      <c r="O215" s="15">
        <f t="shared" si="34"/>
        <v>0</v>
      </c>
      <c r="P215" s="15">
        <f t="shared" si="35"/>
        <v>1</v>
      </c>
      <c r="Q215" s="15" t="s">
        <v>514</v>
      </c>
      <c r="R215" s="15"/>
    </row>
    <row r="216" spans="1:18" ht="15">
      <c r="A216" s="2">
        <v>469</v>
      </c>
      <c r="B216" s="68" t="s">
        <v>1093</v>
      </c>
      <c r="C216" s="71"/>
      <c r="D216" s="79">
        <v>0</v>
      </c>
      <c r="E216" s="79">
        <f t="shared" si="27"/>
        <v>0</v>
      </c>
      <c r="F216" s="79">
        <f t="shared" si="28"/>
        <v>0</v>
      </c>
      <c r="G216" s="79">
        <f t="shared" si="29"/>
        <v>0</v>
      </c>
      <c r="H216" s="79">
        <f t="shared" si="30"/>
        <v>0</v>
      </c>
      <c r="I216" s="79">
        <f t="shared" si="31"/>
        <v>0</v>
      </c>
      <c r="J216" s="79">
        <f t="shared" si="32"/>
        <v>0</v>
      </c>
      <c r="K216" s="79">
        <f t="shared" si="33"/>
        <v>0</v>
      </c>
      <c r="L216" s="79">
        <v>0</v>
      </c>
      <c r="M216" s="15">
        <v>2016</v>
      </c>
      <c r="N216" s="15"/>
      <c r="O216" s="15">
        <f t="shared" si="34"/>
        <v>0</v>
      </c>
      <c r="P216" s="15">
        <f t="shared" si="35"/>
        <v>1</v>
      </c>
      <c r="Q216" s="15" t="s">
        <v>515</v>
      </c>
      <c r="R216" s="15"/>
    </row>
    <row r="217" spans="1:18" ht="15">
      <c r="A217" s="2">
        <v>470</v>
      </c>
      <c r="B217" s="68" t="s">
        <v>1094</v>
      </c>
      <c r="C217" s="71"/>
      <c r="D217" s="79">
        <v>0</v>
      </c>
      <c r="E217" s="79">
        <f t="shared" si="27"/>
        <v>0</v>
      </c>
      <c r="F217" s="79">
        <f t="shared" si="28"/>
        <v>0</v>
      </c>
      <c r="G217" s="79">
        <f t="shared" si="29"/>
        <v>0</v>
      </c>
      <c r="H217" s="79">
        <f t="shared" si="30"/>
        <v>0</v>
      </c>
      <c r="I217" s="79">
        <f t="shared" si="31"/>
        <v>0</v>
      </c>
      <c r="J217" s="79">
        <f t="shared" si="32"/>
        <v>0</v>
      </c>
      <c r="K217" s="79">
        <f t="shared" si="33"/>
        <v>0</v>
      </c>
      <c r="L217" s="79">
        <v>0</v>
      </c>
      <c r="M217" s="15">
        <v>2016</v>
      </c>
      <c r="N217" s="15"/>
      <c r="O217" s="15">
        <f t="shared" si="34"/>
        <v>0</v>
      </c>
      <c r="P217" s="15">
        <f t="shared" si="35"/>
        <v>1</v>
      </c>
      <c r="Q217" s="15" t="s">
        <v>515</v>
      </c>
      <c r="R217" s="15"/>
    </row>
    <row r="218" spans="1:18" ht="15">
      <c r="A218" s="2">
        <v>471</v>
      </c>
      <c r="B218" s="68" t="s">
        <v>1095</v>
      </c>
      <c r="C218" s="71"/>
      <c r="D218" s="79">
        <v>0</v>
      </c>
      <c r="E218" s="79">
        <f t="shared" si="27"/>
        <v>0</v>
      </c>
      <c r="F218" s="79">
        <f t="shared" si="28"/>
        <v>0</v>
      </c>
      <c r="G218" s="79">
        <f t="shared" si="29"/>
        <v>0</v>
      </c>
      <c r="H218" s="79">
        <f t="shared" si="30"/>
        <v>0</v>
      </c>
      <c r="I218" s="79">
        <f t="shared" si="31"/>
        <v>0</v>
      </c>
      <c r="J218" s="79">
        <f t="shared" si="32"/>
        <v>0</v>
      </c>
      <c r="K218" s="79">
        <f t="shared" si="33"/>
        <v>0</v>
      </c>
      <c r="L218" s="79">
        <v>0</v>
      </c>
      <c r="M218" s="15">
        <v>2016</v>
      </c>
      <c r="N218" s="15"/>
      <c r="O218" s="15">
        <f t="shared" si="34"/>
        <v>0</v>
      </c>
      <c r="P218" s="15">
        <f t="shared" si="35"/>
        <v>1</v>
      </c>
      <c r="Q218" s="15" t="s">
        <v>515</v>
      </c>
      <c r="R218" s="15"/>
    </row>
    <row r="219" spans="1:18" ht="15">
      <c r="A219" s="2">
        <v>472</v>
      </c>
      <c r="B219" s="68" t="s">
        <v>1096</v>
      </c>
      <c r="C219" s="71"/>
      <c r="D219" s="79">
        <v>0</v>
      </c>
      <c r="E219" s="79">
        <f t="shared" si="27"/>
        <v>0</v>
      </c>
      <c r="F219" s="79">
        <f t="shared" si="28"/>
        <v>0</v>
      </c>
      <c r="G219" s="79">
        <f t="shared" si="29"/>
        <v>0</v>
      </c>
      <c r="H219" s="79">
        <f t="shared" si="30"/>
        <v>0</v>
      </c>
      <c r="I219" s="79">
        <f t="shared" si="31"/>
        <v>0</v>
      </c>
      <c r="J219" s="79">
        <f t="shared" si="32"/>
        <v>0</v>
      </c>
      <c r="K219" s="79">
        <f t="shared" si="33"/>
        <v>0</v>
      </c>
      <c r="L219" s="79">
        <v>0</v>
      </c>
      <c r="M219" s="15">
        <v>2016</v>
      </c>
      <c r="N219" s="15"/>
      <c r="O219" s="15">
        <f t="shared" si="34"/>
        <v>0</v>
      </c>
      <c r="P219" s="15">
        <f t="shared" si="35"/>
        <v>1</v>
      </c>
      <c r="Q219" s="15" t="s">
        <v>515</v>
      </c>
      <c r="R219" s="15"/>
    </row>
    <row r="220" spans="1:18" ht="15">
      <c r="A220" s="2">
        <v>475</v>
      </c>
      <c r="B220" s="68" t="s">
        <v>1097</v>
      </c>
      <c r="C220" s="69" t="s">
        <v>405</v>
      </c>
      <c r="D220" s="79">
        <v>5</v>
      </c>
      <c r="E220" s="79">
        <f t="shared" si="27"/>
        <v>3.75</v>
      </c>
      <c r="F220" s="79">
        <f t="shared" si="28"/>
        <v>2.5</v>
      </c>
      <c r="G220" s="79">
        <f t="shared" si="29"/>
        <v>1.25</v>
      </c>
      <c r="H220" s="79">
        <f t="shared" si="30"/>
        <v>0</v>
      </c>
      <c r="I220" s="79">
        <f t="shared" si="31"/>
        <v>0</v>
      </c>
      <c r="J220" s="79">
        <f t="shared" si="32"/>
        <v>0</v>
      </c>
      <c r="K220" s="79">
        <f t="shared" si="33"/>
        <v>0</v>
      </c>
      <c r="L220" s="79">
        <v>0</v>
      </c>
      <c r="M220" s="15">
        <v>2019</v>
      </c>
      <c r="N220" s="15"/>
      <c r="O220" s="15">
        <f t="shared" si="34"/>
        <v>3</v>
      </c>
      <c r="P220" s="15">
        <f t="shared" si="35"/>
        <v>4</v>
      </c>
      <c r="Q220" s="15"/>
      <c r="R220" s="15">
        <v>194</v>
      </c>
    </row>
    <row r="221" spans="1:18" ht="15">
      <c r="A221" s="2">
        <v>478</v>
      </c>
      <c r="B221" s="68" t="s">
        <v>1098</v>
      </c>
      <c r="C221" s="71"/>
      <c r="D221" s="79">
        <v>5</v>
      </c>
      <c r="E221" s="79">
        <f t="shared" si="27"/>
        <v>3.75</v>
      </c>
      <c r="F221" s="79">
        <f t="shared" si="28"/>
        <v>2.5</v>
      </c>
      <c r="G221" s="79">
        <f t="shared" si="29"/>
        <v>1.25</v>
      </c>
      <c r="H221" s="79">
        <f t="shared" si="30"/>
        <v>0</v>
      </c>
      <c r="I221" s="79">
        <f t="shared" si="31"/>
        <v>0</v>
      </c>
      <c r="J221" s="79">
        <f t="shared" si="32"/>
        <v>0</v>
      </c>
      <c r="K221" s="79">
        <f t="shared" si="33"/>
        <v>0</v>
      </c>
      <c r="L221" s="79">
        <v>0</v>
      </c>
      <c r="M221" s="15">
        <v>2019</v>
      </c>
      <c r="N221" s="15"/>
      <c r="O221" s="15">
        <f t="shared" si="34"/>
        <v>3</v>
      </c>
      <c r="P221" s="15">
        <f t="shared" si="35"/>
        <v>4</v>
      </c>
      <c r="Q221" s="15" t="s">
        <v>517</v>
      </c>
      <c r="R221" s="15"/>
    </row>
    <row r="222" spans="1:18" ht="15">
      <c r="A222" s="2">
        <v>482</v>
      </c>
      <c r="B222" s="68" t="s">
        <v>1099</v>
      </c>
      <c r="C222" s="70" t="s">
        <v>405</v>
      </c>
      <c r="D222" s="79">
        <v>10</v>
      </c>
      <c r="E222" s="79">
        <f t="shared" si="27"/>
        <v>7.5</v>
      </c>
      <c r="F222" s="79">
        <f t="shared" si="28"/>
        <v>5</v>
      </c>
      <c r="G222" s="79">
        <f t="shared" si="29"/>
        <v>2.5</v>
      </c>
      <c r="H222" s="79">
        <f t="shared" si="30"/>
        <v>0</v>
      </c>
      <c r="I222" s="79">
        <f t="shared" si="31"/>
        <v>0</v>
      </c>
      <c r="J222" s="79">
        <f t="shared" si="32"/>
        <v>0</v>
      </c>
      <c r="K222" s="79">
        <f t="shared" si="33"/>
        <v>0</v>
      </c>
      <c r="L222" s="79">
        <v>0</v>
      </c>
      <c r="M222" s="15">
        <v>2019</v>
      </c>
      <c r="N222" s="15"/>
      <c r="O222" s="15">
        <f t="shared" si="34"/>
        <v>3</v>
      </c>
      <c r="P222" s="15">
        <f t="shared" si="35"/>
        <v>4</v>
      </c>
      <c r="Q222" s="15" t="s">
        <v>518</v>
      </c>
      <c r="R222" s="15"/>
    </row>
    <row r="223" spans="1:18" ht="15">
      <c r="A223" s="2">
        <v>488</v>
      </c>
      <c r="B223" s="68" t="s">
        <v>1100</v>
      </c>
      <c r="C223" s="71"/>
      <c r="D223" s="79">
        <v>0</v>
      </c>
      <c r="E223" s="79">
        <f t="shared" si="27"/>
        <v>0</v>
      </c>
      <c r="F223" s="79">
        <f t="shared" si="28"/>
        <v>0</v>
      </c>
      <c r="G223" s="79">
        <f t="shared" si="29"/>
        <v>0</v>
      </c>
      <c r="H223" s="79">
        <f t="shared" si="30"/>
        <v>0</v>
      </c>
      <c r="I223" s="79">
        <f t="shared" si="31"/>
        <v>0</v>
      </c>
      <c r="J223" s="79">
        <f t="shared" si="32"/>
        <v>0</v>
      </c>
      <c r="K223" s="79">
        <f t="shared" si="33"/>
        <v>0</v>
      </c>
      <c r="L223" s="79">
        <v>0</v>
      </c>
      <c r="M223" s="15">
        <v>2016</v>
      </c>
      <c r="N223" s="15"/>
      <c r="O223" s="15">
        <f t="shared" si="34"/>
        <v>0</v>
      </c>
      <c r="P223" s="15">
        <f t="shared" si="35"/>
        <v>1</v>
      </c>
      <c r="Q223" s="15" t="s">
        <v>519</v>
      </c>
      <c r="R223" s="15"/>
    </row>
    <row r="224" spans="1:18" ht="15">
      <c r="A224" s="2">
        <v>489</v>
      </c>
      <c r="B224" s="68" t="s">
        <v>1101</v>
      </c>
      <c r="C224" s="71"/>
      <c r="D224" s="79">
        <v>0</v>
      </c>
      <c r="E224" s="79">
        <f t="shared" si="27"/>
        <v>0</v>
      </c>
      <c r="F224" s="79">
        <f t="shared" si="28"/>
        <v>0</v>
      </c>
      <c r="G224" s="79">
        <f t="shared" si="29"/>
        <v>0</v>
      </c>
      <c r="H224" s="79">
        <f t="shared" si="30"/>
        <v>0</v>
      </c>
      <c r="I224" s="79">
        <f t="shared" si="31"/>
        <v>0</v>
      </c>
      <c r="J224" s="79">
        <f t="shared" si="32"/>
        <v>0</v>
      </c>
      <c r="K224" s="79">
        <f t="shared" si="33"/>
        <v>0</v>
      </c>
      <c r="L224" s="79">
        <v>0</v>
      </c>
      <c r="M224" s="15">
        <v>2016</v>
      </c>
      <c r="N224" s="15"/>
      <c r="O224" s="15">
        <f t="shared" si="34"/>
        <v>0</v>
      </c>
      <c r="P224" s="15">
        <f t="shared" si="35"/>
        <v>1</v>
      </c>
      <c r="Q224" s="15" t="s">
        <v>519</v>
      </c>
      <c r="R224" s="15"/>
    </row>
    <row r="225" spans="1:18" ht="15">
      <c r="A225" s="2">
        <v>490</v>
      </c>
      <c r="B225" s="68" t="s">
        <v>1102</v>
      </c>
      <c r="C225" s="71"/>
      <c r="D225" s="79">
        <v>0</v>
      </c>
      <c r="E225" s="79">
        <f t="shared" si="27"/>
        <v>0</v>
      </c>
      <c r="F225" s="79">
        <f t="shared" si="28"/>
        <v>0</v>
      </c>
      <c r="G225" s="79">
        <f t="shared" si="29"/>
        <v>0</v>
      </c>
      <c r="H225" s="79">
        <f t="shared" si="30"/>
        <v>0</v>
      </c>
      <c r="I225" s="79">
        <f t="shared" si="31"/>
        <v>0</v>
      </c>
      <c r="J225" s="79">
        <f t="shared" si="32"/>
        <v>0</v>
      </c>
      <c r="K225" s="79">
        <f t="shared" si="33"/>
        <v>0</v>
      </c>
      <c r="L225" s="79">
        <v>0</v>
      </c>
      <c r="M225" s="15">
        <v>2016</v>
      </c>
      <c r="N225" s="15"/>
      <c r="O225" s="15">
        <f t="shared" si="34"/>
        <v>0</v>
      </c>
      <c r="P225" s="15">
        <f t="shared" si="35"/>
        <v>1</v>
      </c>
      <c r="Q225" s="15" t="s">
        <v>519</v>
      </c>
      <c r="R225" s="15"/>
    </row>
    <row r="226" spans="1:18" ht="15">
      <c r="A226" s="2">
        <v>491</v>
      </c>
      <c r="B226" s="68" t="s">
        <v>1103</v>
      </c>
      <c r="C226" s="71"/>
      <c r="D226" s="79">
        <v>0</v>
      </c>
      <c r="E226" s="79">
        <f t="shared" si="27"/>
        <v>0</v>
      </c>
      <c r="F226" s="79">
        <f t="shared" si="28"/>
        <v>0</v>
      </c>
      <c r="G226" s="79">
        <f t="shared" si="29"/>
        <v>0</v>
      </c>
      <c r="H226" s="79">
        <f t="shared" si="30"/>
        <v>0</v>
      </c>
      <c r="I226" s="79">
        <f t="shared" si="31"/>
        <v>0</v>
      </c>
      <c r="J226" s="79">
        <f t="shared" si="32"/>
        <v>0</v>
      </c>
      <c r="K226" s="79">
        <f t="shared" si="33"/>
        <v>0</v>
      </c>
      <c r="L226" s="79">
        <v>0</v>
      </c>
      <c r="M226" s="15">
        <v>2016</v>
      </c>
      <c r="N226" s="15"/>
      <c r="O226" s="15">
        <f t="shared" si="34"/>
        <v>0</v>
      </c>
      <c r="P226" s="15">
        <f t="shared" si="35"/>
        <v>1</v>
      </c>
      <c r="Q226" s="15" t="s">
        <v>519</v>
      </c>
      <c r="R226" s="15"/>
    </row>
    <row r="227" spans="1:18" ht="15">
      <c r="A227" s="2">
        <v>494</v>
      </c>
      <c r="B227" s="68" t="s">
        <v>1104</v>
      </c>
      <c r="C227" s="71"/>
      <c r="D227" s="79">
        <v>0</v>
      </c>
      <c r="E227" s="79">
        <f t="shared" si="27"/>
        <v>0</v>
      </c>
      <c r="F227" s="79">
        <f t="shared" si="28"/>
        <v>0</v>
      </c>
      <c r="G227" s="79">
        <f t="shared" si="29"/>
        <v>0</v>
      </c>
      <c r="H227" s="79">
        <f t="shared" si="30"/>
        <v>0</v>
      </c>
      <c r="I227" s="79">
        <f t="shared" si="31"/>
        <v>0</v>
      </c>
      <c r="J227" s="79">
        <f t="shared" si="32"/>
        <v>0</v>
      </c>
      <c r="K227" s="79">
        <f t="shared" si="33"/>
        <v>0</v>
      </c>
      <c r="L227" s="79">
        <v>0</v>
      </c>
      <c r="M227" s="15">
        <v>2016</v>
      </c>
      <c r="N227" s="15"/>
      <c r="O227" s="15">
        <f t="shared" si="34"/>
        <v>0</v>
      </c>
      <c r="P227" s="15">
        <f t="shared" si="35"/>
        <v>1</v>
      </c>
      <c r="Q227" s="15" t="s">
        <v>520</v>
      </c>
      <c r="R227" s="15"/>
    </row>
    <row r="228" spans="1:18" ht="15">
      <c r="A228" s="2">
        <v>495</v>
      </c>
      <c r="B228" s="68" t="s">
        <v>1105</v>
      </c>
      <c r="C228" s="71"/>
      <c r="D228" s="79">
        <v>0</v>
      </c>
      <c r="E228" s="79">
        <f t="shared" si="27"/>
        <v>0</v>
      </c>
      <c r="F228" s="79">
        <f t="shared" si="28"/>
        <v>0</v>
      </c>
      <c r="G228" s="79">
        <f t="shared" si="29"/>
        <v>0</v>
      </c>
      <c r="H228" s="79">
        <f t="shared" si="30"/>
        <v>0</v>
      </c>
      <c r="I228" s="79">
        <f t="shared" si="31"/>
        <v>0</v>
      </c>
      <c r="J228" s="79">
        <f t="shared" si="32"/>
        <v>0</v>
      </c>
      <c r="K228" s="79">
        <f t="shared" si="33"/>
        <v>0</v>
      </c>
      <c r="L228" s="79">
        <v>0</v>
      </c>
      <c r="M228" s="15">
        <v>2016</v>
      </c>
      <c r="N228" s="15"/>
      <c r="O228" s="15">
        <f t="shared" si="34"/>
        <v>0</v>
      </c>
      <c r="P228" s="15">
        <f t="shared" si="35"/>
        <v>1</v>
      </c>
      <c r="Q228" s="15" t="s">
        <v>520</v>
      </c>
      <c r="R228" s="15"/>
    </row>
    <row r="229" spans="1:18" ht="15">
      <c r="A229" s="2">
        <v>496</v>
      </c>
      <c r="B229" s="68" t="s">
        <v>1106</v>
      </c>
      <c r="C229" s="71"/>
      <c r="D229" s="79">
        <v>0</v>
      </c>
      <c r="E229" s="79">
        <f t="shared" si="27"/>
        <v>0</v>
      </c>
      <c r="F229" s="79">
        <f t="shared" si="28"/>
        <v>0</v>
      </c>
      <c r="G229" s="79">
        <f t="shared" si="29"/>
        <v>0</v>
      </c>
      <c r="H229" s="79">
        <f t="shared" si="30"/>
        <v>0</v>
      </c>
      <c r="I229" s="79">
        <f t="shared" si="31"/>
        <v>0</v>
      </c>
      <c r="J229" s="79">
        <f t="shared" si="32"/>
        <v>0</v>
      </c>
      <c r="K229" s="79">
        <f t="shared" si="33"/>
        <v>0</v>
      </c>
      <c r="L229" s="79">
        <v>0</v>
      </c>
      <c r="M229" s="15">
        <v>2016</v>
      </c>
      <c r="N229" s="15"/>
      <c r="O229" s="15">
        <f t="shared" si="34"/>
        <v>0</v>
      </c>
      <c r="P229" s="15">
        <f t="shared" si="35"/>
        <v>1</v>
      </c>
      <c r="Q229" s="15" t="s">
        <v>520</v>
      </c>
      <c r="R229" s="15"/>
    </row>
    <row r="230" spans="1:18" ht="15">
      <c r="A230" s="2">
        <v>497</v>
      </c>
      <c r="B230" s="68" t="s">
        <v>1107</v>
      </c>
      <c r="C230" s="71"/>
      <c r="D230" s="79">
        <v>0</v>
      </c>
      <c r="E230" s="79">
        <f t="shared" si="27"/>
        <v>0</v>
      </c>
      <c r="F230" s="79">
        <f t="shared" si="28"/>
        <v>0</v>
      </c>
      <c r="G230" s="79">
        <f t="shared" si="29"/>
        <v>0</v>
      </c>
      <c r="H230" s="79">
        <f t="shared" si="30"/>
        <v>0</v>
      </c>
      <c r="I230" s="79">
        <f t="shared" si="31"/>
        <v>0</v>
      </c>
      <c r="J230" s="79">
        <f t="shared" si="32"/>
        <v>0</v>
      </c>
      <c r="K230" s="79">
        <f t="shared" si="33"/>
        <v>0</v>
      </c>
      <c r="L230" s="79">
        <v>0</v>
      </c>
      <c r="M230" s="15">
        <v>2016</v>
      </c>
      <c r="N230" s="15"/>
      <c r="O230" s="15">
        <f t="shared" si="34"/>
        <v>0</v>
      </c>
      <c r="P230" s="15">
        <f t="shared" si="35"/>
        <v>1</v>
      </c>
      <c r="Q230" s="15" t="s">
        <v>520</v>
      </c>
      <c r="R230" s="15"/>
    </row>
    <row r="231" spans="1:18" ht="15">
      <c r="A231" s="2">
        <v>500</v>
      </c>
      <c r="B231" s="68" t="s">
        <v>1108</v>
      </c>
      <c r="C231" s="71"/>
      <c r="D231" s="79">
        <v>0</v>
      </c>
      <c r="E231" s="79">
        <f t="shared" si="27"/>
        <v>0</v>
      </c>
      <c r="F231" s="79">
        <f t="shared" si="28"/>
        <v>0</v>
      </c>
      <c r="G231" s="79">
        <f t="shared" si="29"/>
        <v>0</v>
      </c>
      <c r="H231" s="79">
        <f t="shared" si="30"/>
        <v>0</v>
      </c>
      <c r="I231" s="79">
        <f t="shared" si="31"/>
        <v>0</v>
      </c>
      <c r="J231" s="79">
        <f t="shared" si="32"/>
        <v>0</v>
      </c>
      <c r="K231" s="79">
        <f t="shared" si="33"/>
        <v>0</v>
      </c>
      <c r="L231" s="79">
        <v>0</v>
      </c>
      <c r="M231" s="15">
        <v>2016</v>
      </c>
      <c r="N231" s="15"/>
      <c r="O231" s="15">
        <f t="shared" si="34"/>
        <v>0</v>
      </c>
      <c r="P231" s="15">
        <f t="shared" si="35"/>
        <v>1</v>
      </c>
      <c r="Q231" s="15" t="s">
        <v>521</v>
      </c>
      <c r="R231" s="15"/>
    </row>
    <row r="232" spans="1:18" ht="15">
      <c r="A232" s="2">
        <v>501</v>
      </c>
      <c r="B232" s="68" t="s">
        <v>1109</v>
      </c>
      <c r="C232" s="71"/>
      <c r="D232" s="79">
        <v>0</v>
      </c>
      <c r="E232" s="79">
        <f t="shared" si="27"/>
        <v>0</v>
      </c>
      <c r="F232" s="79">
        <f t="shared" si="28"/>
        <v>0</v>
      </c>
      <c r="G232" s="79">
        <f t="shared" si="29"/>
        <v>0</v>
      </c>
      <c r="H232" s="79">
        <f t="shared" si="30"/>
        <v>0</v>
      </c>
      <c r="I232" s="79">
        <f t="shared" si="31"/>
        <v>0</v>
      </c>
      <c r="J232" s="79">
        <f t="shared" si="32"/>
        <v>0</v>
      </c>
      <c r="K232" s="79">
        <f t="shared" si="33"/>
        <v>0</v>
      </c>
      <c r="L232" s="79">
        <v>0</v>
      </c>
      <c r="M232" s="15">
        <v>2016</v>
      </c>
      <c r="N232" s="15"/>
      <c r="O232" s="15">
        <f t="shared" si="34"/>
        <v>0</v>
      </c>
      <c r="P232" s="15">
        <f t="shared" si="35"/>
        <v>1</v>
      </c>
      <c r="Q232" s="15" t="s">
        <v>521</v>
      </c>
      <c r="R232" s="15"/>
    </row>
    <row r="233" spans="1:18" ht="15">
      <c r="A233" s="2">
        <v>502</v>
      </c>
      <c r="B233" s="68" t="s">
        <v>1110</v>
      </c>
      <c r="C233" s="71"/>
      <c r="D233" s="79">
        <v>0</v>
      </c>
      <c r="E233" s="79">
        <f t="shared" si="27"/>
        <v>0</v>
      </c>
      <c r="F233" s="79">
        <f t="shared" si="28"/>
        <v>0</v>
      </c>
      <c r="G233" s="79">
        <f t="shared" si="29"/>
        <v>0</v>
      </c>
      <c r="H233" s="79">
        <f t="shared" si="30"/>
        <v>0</v>
      </c>
      <c r="I233" s="79">
        <f t="shared" si="31"/>
        <v>0</v>
      </c>
      <c r="J233" s="79">
        <f t="shared" si="32"/>
        <v>0</v>
      </c>
      <c r="K233" s="79">
        <f t="shared" si="33"/>
        <v>0</v>
      </c>
      <c r="L233" s="79">
        <v>0</v>
      </c>
      <c r="M233" s="15">
        <v>2016</v>
      </c>
      <c r="N233" s="15"/>
      <c r="O233" s="15">
        <f t="shared" si="34"/>
        <v>0</v>
      </c>
      <c r="P233" s="15">
        <f t="shared" si="35"/>
        <v>1</v>
      </c>
      <c r="Q233" s="15" t="s">
        <v>521</v>
      </c>
      <c r="R233" s="15"/>
    </row>
    <row r="234" spans="1:18" ht="15">
      <c r="A234" s="2">
        <v>503</v>
      </c>
      <c r="B234" s="68" t="s">
        <v>1111</v>
      </c>
      <c r="C234" s="71"/>
      <c r="D234" s="79">
        <v>0</v>
      </c>
      <c r="E234" s="79">
        <f t="shared" si="27"/>
        <v>0</v>
      </c>
      <c r="F234" s="79">
        <f t="shared" si="28"/>
        <v>0</v>
      </c>
      <c r="G234" s="79">
        <f t="shared" si="29"/>
        <v>0</v>
      </c>
      <c r="H234" s="79">
        <f t="shared" si="30"/>
        <v>0</v>
      </c>
      <c r="I234" s="79">
        <f t="shared" si="31"/>
        <v>0</v>
      </c>
      <c r="J234" s="79">
        <f t="shared" si="32"/>
        <v>0</v>
      </c>
      <c r="K234" s="79">
        <f t="shared" si="33"/>
        <v>0</v>
      </c>
      <c r="L234" s="79">
        <v>0</v>
      </c>
      <c r="M234" s="15">
        <v>2016</v>
      </c>
      <c r="N234" s="15"/>
      <c r="O234" s="15">
        <f t="shared" si="34"/>
        <v>0</v>
      </c>
      <c r="P234" s="15">
        <f t="shared" si="35"/>
        <v>1</v>
      </c>
      <c r="Q234" s="15" t="s">
        <v>521</v>
      </c>
      <c r="R234" s="15"/>
    </row>
    <row r="235" spans="1:18" ht="15">
      <c r="A235" s="2">
        <v>506</v>
      </c>
      <c r="B235" s="68" t="s">
        <v>1112</v>
      </c>
      <c r="C235" s="71"/>
      <c r="D235" s="79">
        <v>0</v>
      </c>
      <c r="E235" s="79">
        <f t="shared" si="27"/>
        <v>0</v>
      </c>
      <c r="F235" s="79">
        <f t="shared" si="28"/>
        <v>0</v>
      </c>
      <c r="G235" s="79">
        <f t="shared" si="29"/>
        <v>0</v>
      </c>
      <c r="H235" s="79">
        <f t="shared" si="30"/>
        <v>0</v>
      </c>
      <c r="I235" s="79">
        <f t="shared" si="31"/>
        <v>0</v>
      </c>
      <c r="J235" s="79">
        <f t="shared" si="32"/>
        <v>0</v>
      </c>
      <c r="K235" s="79">
        <f t="shared" si="33"/>
        <v>0</v>
      </c>
      <c r="L235" s="79">
        <v>0</v>
      </c>
      <c r="M235" s="15">
        <v>2016</v>
      </c>
      <c r="N235" s="15"/>
      <c r="O235" s="15">
        <f t="shared" si="34"/>
        <v>0</v>
      </c>
      <c r="P235" s="15">
        <f t="shared" si="35"/>
        <v>1</v>
      </c>
      <c r="Q235" s="15" t="s">
        <v>522</v>
      </c>
      <c r="R235" s="15"/>
    </row>
    <row r="236" spans="1:18" ht="15">
      <c r="A236" s="2">
        <v>507</v>
      </c>
      <c r="B236" s="68" t="s">
        <v>1113</v>
      </c>
      <c r="C236" s="71"/>
      <c r="D236" s="79">
        <v>0</v>
      </c>
      <c r="E236" s="79">
        <f t="shared" si="27"/>
        <v>0</v>
      </c>
      <c r="F236" s="79">
        <f t="shared" si="28"/>
        <v>0</v>
      </c>
      <c r="G236" s="79">
        <f t="shared" si="29"/>
        <v>0</v>
      </c>
      <c r="H236" s="79">
        <f t="shared" si="30"/>
        <v>0</v>
      </c>
      <c r="I236" s="79">
        <f t="shared" si="31"/>
        <v>0</v>
      </c>
      <c r="J236" s="79">
        <f t="shared" si="32"/>
        <v>0</v>
      </c>
      <c r="K236" s="79">
        <f t="shared" si="33"/>
        <v>0</v>
      </c>
      <c r="L236" s="79">
        <v>0</v>
      </c>
      <c r="M236" s="15">
        <v>2016</v>
      </c>
      <c r="N236" s="15"/>
      <c r="O236" s="15">
        <f t="shared" si="34"/>
        <v>0</v>
      </c>
      <c r="P236" s="15">
        <f t="shared" si="35"/>
        <v>1</v>
      </c>
      <c r="Q236" s="15" t="s">
        <v>522</v>
      </c>
      <c r="R236" s="15"/>
    </row>
    <row r="237" spans="1:18" ht="15">
      <c r="A237" s="2">
        <v>508</v>
      </c>
      <c r="B237" s="68" t="s">
        <v>1114</v>
      </c>
      <c r="C237" s="71"/>
      <c r="D237" s="79">
        <v>0</v>
      </c>
      <c r="E237" s="79">
        <f t="shared" si="27"/>
        <v>0</v>
      </c>
      <c r="F237" s="79">
        <f t="shared" si="28"/>
        <v>0</v>
      </c>
      <c r="G237" s="79">
        <f t="shared" si="29"/>
        <v>0</v>
      </c>
      <c r="H237" s="79">
        <f t="shared" si="30"/>
        <v>0</v>
      </c>
      <c r="I237" s="79">
        <f t="shared" si="31"/>
        <v>0</v>
      </c>
      <c r="J237" s="79">
        <f t="shared" si="32"/>
        <v>0</v>
      </c>
      <c r="K237" s="79">
        <f t="shared" si="33"/>
        <v>0</v>
      </c>
      <c r="L237" s="79">
        <v>0</v>
      </c>
      <c r="M237" s="15">
        <v>2016</v>
      </c>
      <c r="N237" s="15"/>
      <c r="O237" s="15">
        <f t="shared" si="34"/>
        <v>0</v>
      </c>
      <c r="P237" s="15">
        <f t="shared" si="35"/>
        <v>1</v>
      </c>
      <c r="Q237" s="15" t="s">
        <v>522</v>
      </c>
      <c r="R237" s="15"/>
    </row>
    <row r="238" spans="1:18" ht="15">
      <c r="A238" s="2">
        <v>509</v>
      </c>
      <c r="B238" s="68" t="s">
        <v>1115</v>
      </c>
      <c r="C238" s="71"/>
      <c r="D238" s="79">
        <v>0</v>
      </c>
      <c r="E238" s="79">
        <f t="shared" si="27"/>
        <v>0</v>
      </c>
      <c r="F238" s="79">
        <f t="shared" si="28"/>
        <v>0</v>
      </c>
      <c r="G238" s="79">
        <f t="shared" si="29"/>
        <v>0</v>
      </c>
      <c r="H238" s="79">
        <f t="shared" si="30"/>
        <v>0</v>
      </c>
      <c r="I238" s="79">
        <f t="shared" si="31"/>
        <v>0</v>
      </c>
      <c r="J238" s="79">
        <f t="shared" si="32"/>
        <v>0</v>
      </c>
      <c r="K238" s="79">
        <f t="shared" si="33"/>
        <v>0</v>
      </c>
      <c r="L238" s="79">
        <v>0</v>
      </c>
      <c r="M238" s="15">
        <v>2016</v>
      </c>
      <c r="N238" s="15"/>
      <c r="O238" s="15">
        <f t="shared" si="34"/>
        <v>0</v>
      </c>
      <c r="P238" s="15">
        <f t="shared" si="35"/>
        <v>1</v>
      </c>
      <c r="Q238" s="15" t="s">
        <v>522</v>
      </c>
      <c r="R238" s="15"/>
    </row>
    <row r="239" spans="1:18" ht="15">
      <c r="A239" s="2">
        <v>510</v>
      </c>
      <c r="B239" s="68" t="s">
        <v>1116</v>
      </c>
      <c r="C239" s="71"/>
      <c r="D239" s="79">
        <v>0</v>
      </c>
      <c r="E239" s="79">
        <f t="shared" si="27"/>
        <v>0</v>
      </c>
      <c r="F239" s="79">
        <f t="shared" si="28"/>
        <v>0</v>
      </c>
      <c r="G239" s="79">
        <f t="shared" si="29"/>
        <v>0</v>
      </c>
      <c r="H239" s="79">
        <f t="shared" si="30"/>
        <v>0</v>
      </c>
      <c r="I239" s="79">
        <f t="shared" si="31"/>
        <v>0</v>
      </c>
      <c r="J239" s="79">
        <f t="shared" si="32"/>
        <v>0</v>
      </c>
      <c r="K239" s="79">
        <f t="shared" si="33"/>
        <v>0</v>
      </c>
      <c r="L239" s="79">
        <v>0</v>
      </c>
      <c r="M239" s="15">
        <v>2016</v>
      </c>
      <c r="N239" s="15"/>
      <c r="O239" s="15">
        <f t="shared" si="34"/>
        <v>0</v>
      </c>
      <c r="P239" s="15">
        <f t="shared" si="35"/>
        <v>1</v>
      </c>
      <c r="Q239" s="15" t="s">
        <v>523</v>
      </c>
      <c r="R239" s="15"/>
    </row>
    <row r="240" spans="1:18" ht="15">
      <c r="A240" s="2">
        <v>512</v>
      </c>
      <c r="B240" s="68" t="s">
        <v>1117</v>
      </c>
      <c r="C240" s="71"/>
      <c r="D240" s="79">
        <v>0</v>
      </c>
      <c r="E240" s="79">
        <f t="shared" si="27"/>
        <v>0</v>
      </c>
      <c r="F240" s="79">
        <f t="shared" si="28"/>
        <v>0</v>
      </c>
      <c r="G240" s="79">
        <f t="shared" si="29"/>
        <v>0</v>
      </c>
      <c r="H240" s="79">
        <f t="shared" si="30"/>
        <v>0</v>
      </c>
      <c r="I240" s="79">
        <f t="shared" si="31"/>
        <v>0</v>
      </c>
      <c r="J240" s="79">
        <f t="shared" si="32"/>
        <v>0</v>
      </c>
      <c r="K240" s="79">
        <f t="shared" si="33"/>
        <v>0</v>
      </c>
      <c r="L240" s="79">
        <v>0</v>
      </c>
      <c r="M240" s="15">
        <v>2016</v>
      </c>
      <c r="N240" s="15"/>
      <c r="O240" s="15">
        <f t="shared" si="34"/>
        <v>0</v>
      </c>
      <c r="P240" s="15">
        <f t="shared" si="35"/>
        <v>1</v>
      </c>
      <c r="Q240" s="15" t="s">
        <v>524</v>
      </c>
      <c r="R240" s="15"/>
    </row>
    <row r="241" spans="1:18" ht="15">
      <c r="A241" s="2">
        <v>514</v>
      </c>
      <c r="B241" s="68" t="s">
        <v>1118</v>
      </c>
      <c r="C241" s="70" t="s">
        <v>405</v>
      </c>
      <c r="D241" s="79">
        <v>0</v>
      </c>
      <c r="E241" s="79">
        <f t="shared" si="27"/>
        <v>0</v>
      </c>
      <c r="F241" s="79">
        <f t="shared" si="28"/>
        <v>0</v>
      </c>
      <c r="G241" s="79">
        <f t="shared" si="29"/>
        <v>0</v>
      </c>
      <c r="H241" s="79">
        <f t="shared" si="30"/>
        <v>0</v>
      </c>
      <c r="I241" s="79">
        <f t="shared" si="31"/>
        <v>0</v>
      </c>
      <c r="J241" s="79">
        <f t="shared" si="32"/>
        <v>0</v>
      </c>
      <c r="K241" s="79">
        <f t="shared" si="33"/>
        <v>0</v>
      </c>
      <c r="L241" s="79">
        <v>0</v>
      </c>
      <c r="M241" s="15">
        <v>2016</v>
      </c>
      <c r="N241" s="15"/>
      <c r="O241" s="15">
        <f t="shared" si="34"/>
        <v>0</v>
      </c>
      <c r="P241" s="15">
        <f t="shared" si="35"/>
        <v>1</v>
      </c>
      <c r="Q241" s="15" t="s">
        <v>525</v>
      </c>
      <c r="R241" s="15"/>
    </row>
    <row r="242" spans="1:18" ht="15">
      <c r="A242" s="2">
        <v>519</v>
      </c>
      <c r="B242" s="68" t="s">
        <v>1122</v>
      </c>
      <c r="C242" s="70" t="s">
        <v>405</v>
      </c>
      <c r="D242" s="79">
        <v>0</v>
      </c>
      <c r="E242" s="79">
        <f t="shared" si="27"/>
        <v>0</v>
      </c>
      <c r="F242" s="79">
        <f t="shared" si="28"/>
        <v>0</v>
      </c>
      <c r="G242" s="79">
        <f t="shared" si="29"/>
        <v>0</v>
      </c>
      <c r="H242" s="79">
        <f t="shared" si="30"/>
        <v>0</v>
      </c>
      <c r="I242" s="79">
        <f t="shared" si="31"/>
        <v>0</v>
      </c>
      <c r="J242" s="79">
        <f t="shared" si="32"/>
        <v>0</v>
      </c>
      <c r="K242" s="79">
        <f t="shared" si="33"/>
        <v>0</v>
      </c>
      <c r="L242" s="79">
        <v>0</v>
      </c>
      <c r="M242" s="15">
        <v>2016</v>
      </c>
      <c r="N242" s="15"/>
      <c r="O242" s="15">
        <f t="shared" si="34"/>
        <v>0</v>
      </c>
      <c r="P242" s="15">
        <f t="shared" si="35"/>
        <v>1</v>
      </c>
      <c r="Q242" s="15" t="s">
        <v>526</v>
      </c>
      <c r="R242" s="15"/>
    </row>
    <row r="243" spans="1:18" ht="15">
      <c r="A243" s="2">
        <v>520</v>
      </c>
      <c r="B243" s="68" t="s">
        <v>1122</v>
      </c>
      <c r="C243" s="70" t="s">
        <v>405</v>
      </c>
      <c r="D243" s="79">
        <v>0</v>
      </c>
      <c r="E243" s="79">
        <f t="shared" si="27"/>
        <v>0</v>
      </c>
      <c r="F243" s="79">
        <f t="shared" si="28"/>
        <v>0</v>
      </c>
      <c r="G243" s="79">
        <f t="shared" si="29"/>
        <v>0</v>
      </c>
      <c r="H243" s="79">
        <f t="shared" si="30"/>
        <v>0</v>
      </c>
      <c r="I243" s="79">
        <f t="shared" si="31"/>
        <v>0</v>
      </c>
      <c r="J243" s="79">
        <f t="shared" si="32"/>
        <v>0</v>
      </c>
      <c r="K243" s="79">
        <f t="shared" si="33"/>
        <v>0</v>
      </c>
      <c r="L243" s="79">
        <v>0</v>
      </c>
      <c r="M243" s="15">
        <v>2016</v>
      </c>
      <c r="N243" s="15"/>
      <c r="O243" s="15">
        <f t="shared" si="34"/>
        <v>0</v>
      </c>
      <c r="P243" s="15">
        <f t="shared" si="35"/>
        <v>1</v>
      </c>
      <c r="Q243" s="15" t="s">
        <v>527</v>
      </c>
      <c r="R243" s="15"/>
    </row>
    <row r="244" spans="1:18" ht="15">
      <c r="A244" s="2">
        <v>521</v>
      </c>
      <c r="B244" s="68" t="s">
        <v>1122</v>
      </c>
      <c r="C244" s="70" t="s">
        <v>405</v>
      </c>
      <c r="D244" s="79">
        <v>0</v>
      </c>
      <c r="E244" s="79">
        <f t="shared" si="27"/>
        <v>0</v>
      </c>
      <c r="F244" s="79">
        <f t="shared" si="28"/>
        <v>0</v>
      </c>
      <c r="G244" s="79">
        <f t="shared" si="29"/>
        <v>0</v>
      </c>
      <c r="H244" s="79">
        <f t="shared" si="30"/>
        <v>0</v>
      </c>
      <c r="I244" s="79">
        <f t="shared" si="31"/>
        <v>0</v>
      </c>
      <c r="J244" s="79">
        <f t="shared" si="32"/>
        <v>0</v>
      </c>
      <c r="K244" s="79">
        <f t="shared" si="33"/>
        <v>0</v>
      </c>
      <c r="L244" s="79">
        <v>0</v>
      </c>
      <c r="M244" s="15">
        <v>2016</v>
      </c>
      <c r="N244" s="15"/>
      <c r="O244" s="15">
        <f t="shared" si="34"/>
        <v>0</v>
      </c>
      <c r="P244" s="15">
        <f t="shared" si="35"/>
        <v>1</v>
      </c>
      <c r="Q244" s="15" t="s">
        <v>528</v>
      </c>
      <c r="R244" s="15"/>
    </row>
    <row r="245" spans="1:18" ht="15">
      <c r="A245" s="2">
        <v>522</v>
      </c>
      <c r="B245" s="68" t="s">
        <v>1122</v>
      </c>
      <c r="C245" s="70" t="s">
        <v>405</v>
      </c>
      <c r="D245" s="79">
        <v>0</v>
      </c>
      <c r="E245" s="79">
        <f t="shared" si="27"/>
        <v>0</v>
      </c>
      <c r="F245" s="79">
        <f t="shared" si="28"/>
        <v>0</v>
      </c>
      <c r="G245" s="79">
        <f t="shared" si="29"/>
        <v>0</v>
      </c>
      <c r="H245" s="79">
        <f t="shared" si="30"/>
        <v>0</v>
      </c>
      <c r="I245" s="79">
        <f t="shared" si="31"/>
        <v>0</v>
      </c>
      <c r="J245" s="79">
        <f t="shared" si="32"/>
        <v>0</v>
      </c>
      <c r="K245" s="79">
        <f t="shared" si="33"/>
        <v>0</v>
      </c>
      <c r="L245" s="79">
        <v>0</v>
      </c>
      <c r="M245" s="15">
        <v>2016</v>
      </c>
      <c r="N245" s="15"/>
      <c r="O245" s="15">
        <f t="shared" si="34"/>
        <v>0</v>
      </c>
      <c r="P245" s="15">
        <f t="shared" si="35"/>
        <v>1</v>
      </c>
      <c r="Q245" s="15" t="s">
        <v>529</v>
      </c>
      <c r="R245" s="15"/>
    </row>
    <row r="246" spans="1:18" ht="15">
      <c r="A246" s="2">
        <v>523</v>
      </c>
      <c r="B246" s="68" t="s">
        <v>1122</v>
      </c>
      <c r="C246" s="70" t="s">
        <v>405</v>
      </c>
      <c r="D246" s="79">
        <v>0</v>
      </c>
      <c r="E246" s="79">
        <f t="shared" si="27"/>
        <v>0</v>
      </c>
      <c r="F246" s="79">
        <f t="shared" si="28"/>
        <v>0</v>
      </c>
      <c r="G246" s="79">
        <f t="shared" si="29"/>
        <v>0</v>
      </c>
      <c r="H246" s="79">
        <f t="shared" si="30"/>
        <v>0</v>
      </c>
      <c r="I246" s="79">
        <f t="shared" si="31"/>
        <v>0</v>
      </c>
      <c r="J246" s="79">
        <f t="shared" si="32"/>
        <v>0</v>
      </c>
      <c r="K246" s="79">
        <f t="shared" si="33"/>
        <v>0</v>
      </c>
      <c r="L246" s="79">
        <v>0</v>
      </c>
      <c r="M246" s="15">
        <v>2016</v>
      </c>
      <c r="N246" s="15"/>
      <c r="O246" s="15">
        <f t="shared" si="34"/>
        <v>0</v>
      </c>
      <c r="P246" s="15">
        <f t="shared" si="35"/>
        <v>1</v>
      </c>
      <c r="Q246" s="15" t="s">
        <v>530</v>
      </c>
      <c r="R246" s="15"/>
    </row>
    <row r="247" spans="1:18" ht="15">
      <c r="A247" s="2">
        <v>524</v>
      </c>
      <c r="B247" s="68" t="s">
        <v>1122</v>
      </c>
      <c r="C247" s="70" t="s">
        <v>405</v>
      </c>
      <c r="D247" s="79">
        <v>0</v>
      </c>
      <c r="E247" s="79">
        <f t="shared" si="27"/>
        <v>0</v>
      </c>
      <c r="F247" s="79">
        <f t="shared" si="28"/>
        <v>0</v>
      </c>
      <c r="G247" s="79">
        <f t="shared" si="29"/>
        <v>0</v>
      </c>
      <c r="H247" s="79">
        <f t="shared" si="30"/>
        <v>0</v>
      </c>
      <c r="I247" s="79">
        <f t="shared" si="31"/>
        <v>0</v>
      </c>
      <c r="J247" s="79">
        <f t="shared" si="32"/>
        <v>0</v>
      </c>
      <c r="K247" s="79">
        <f t="shared" si="33"/>
        <v>0</v>
      </c>
      <c r="L247" s="79">
        <v>0</v>
      </c>
      <c r="M247" s="15">
        <v>2016</v>
      </c>
      <c r="N247" s="15"/>
      <c r="O247" s="15">
        <f t="shared" si="34"/>
        <v>0</v>
      </c>
      <c r="P247" s="15">
        <f t="shared" si="35"/>
        <v>1</v>
      </c>
      <c r="Q247" s="15" t="s">
        <v>531</v>
      </c>
      <c r="R247" s="15"/>
    </row>
    <row r="248" spans="1:18" ht="15">
      <c r="A248" s="2">
        <v>532</v>
      </c>
      <c r="B248" s="68" t="s">
        <v>1129</v>
      </c>
      <c r="C248" s="71"/>
      <c r="D248" s="79">
        <v>0</v>
      </c>
      <c r="E248" s="79">
        <f t="shared" si="27"/>
        <v>0</v>
      </c>
      <c r="F248" s="79">
        <f t="shared" si="28"/>
        <v>0</v>
      </c>
      <c r="G248" s="79">
        <f t="shared" si="29"/>
        <v>0</v>
      </c>
      <c r="H248" s="79">
        <f t="shared" si="30"/>
        <v>0</v>
      </c>
      <c r="I248" s="79">
        <f t="shared" si="31"/>
        <v>0</v>
      </c>
      <c r="J248" s="79">
        <f t="shared" si="32"/>
        <v>0</v>
      </c>
      <c r="K248" s="79">
        <f t="shared" si="33"/>
        <v>0</v>
      </c>
      <c r="L248" s="79">
        <v>0</v>
      </c>
      <c r="M248" s="15">
        <v>2016</v>
      </c>
      <c r="N248" s="15"/>
      <c r="O248" s="15">
        <f t="shared" si="34"/>
        <v>0</v>
      </c>
      <c r="P248" s="15">
        <f t="shared" si="35"/>
        <v>1</v>
      </c>
      <c r="Q248" s="15" t="s">
        <v>532</v>
      </c>
      <c r="R248" s="15"/>
    </row>
    <row r="249" spans="1:18" ht="15">
      <c r="A249" s="2">
        <v>535</v>
      </c>
      <c r="B249" s="68" t="s">
        <v>1130</v>
      </c>
      <c r="C249" s="69" t="s">
        <v>405</v>
      </c>
      <c r="D249" s="79">
        <v>0</v>
      </c>
      <c r="E249" s="79">
        <f t="shared" si="27"/>
        <v>0</v>
      </c>
      <c r="F249" s="79">
        <f t="shared" si="28"/>
        <v>0</v>
      </c>
      <c r="G249" s="79">
        <f t="shared" si="29"/>
        <v>0</v>
      </c>
      <c r="H249" s="79">
        <f t="shared" si="30"/>
        <v>0</v>
      </c>
      <c r="I249" s="79">
        <f t="shared" si="31"/>
        <v>0</v>
      </c>
      <c r="J249" s="79">
        <f t="shared" si="32"/>
        <v>0</v>
      </c>
      <c r="K249" s="79">
        <f t="shared" si="33"/>
        <v>0</v>
      </c>
      <c r="L249" s="79">
        <v>0</v>
      </c>
      <c r="M249" s="15">
        <v>2016</v>
      </c>
      <c r="N249" s="15"/>
      <c r="O249" s="15">
        <f t="shared" si="34"/>
        <v>0</v>
      </c>
      <c r="P249" s="15">
        <f t="shared" si="35"/>
        <v>1</v>
      </c>
      <c r="Q249" s="15"/>
      <c r="R249" s="15">
        <v>193</v>
      </c>
    </row>
    <row r="250" spans="1:18" ht="15">
      <c r="A250" s="2">
        <v>541</v>
      </c>
      <c r="B250" s="68" t="s">
        <v>1134</v>
      </c>
      <c r="C250" s="70" t="s">
        <v>405</v>
      </c>
      <c r="D250" s="79">
        <v>5</v>
      </c>
      <c r="E250" s="79">
        <f t="shared" si="27"/>
        <v>3.75</v>
      </c>
      <c r="F250" s="79">
        <f t="shared" si="28"/>
        <v>2.5</v>
      </c>
      <c r="G250" s="79">
        <f t="shared" si="29"/>
        <v>1.25</v>
      </c>
      <c r="H250" s="79">
        <f t="shared" si="30"/>
        <v>0</v>
      </c>
      <c r="I250" s="79">
        <f t="shared" si="31"/>
        <v>0</v>
      </c>
      <c r="J250" s="79">
        <f t="shared" si="32"/>
        <v>0</v>
      </c>
      <c r="K250" s="79">
        <f t="shared" si="33"/>
        <v>0</v>
      </c>
      <c r="L250" s="79">
        <v>0</v>
      </c>
      <c r="M250" s="15">
        <v>2019</v>
      </c>
      <c r="N250" s="15"/>
      <c r="O250" s="15">
        <f t="shared" si="34"/>
        <v>3</v>
      </c>
      <c r="P250" s="15">
        <f t="shared" si="35"/>
        <v>4</v>
      </c>
      <c r="Q250" s="15" t="s">
        <v>533</v>
      </c>
      <c r="R250" s="15"/>
    </row>
    <row r="251" spans="1:18" ht="15">
      <c r="A251" s="2">
        <v>545</v>
      </c>
      <c r="B251" s="68" t="s">
        <v>1135</v>
      </c>
      <c r="C251" s="70" t="s">
        <v>405</v>
      </c>
      <c r="D251" s="79">
        <v>5</v>
      </c>
      <c r="E251" s="79">
        <f t="shared" si="27"/>
        <v>3.75</v>
      </c>
      <c r="F251" s="79">
        <f t="shared" si="28"/>
        <v>2.5</v>
      </c>
      <c r="G251" s="79">
        <f t="shared" si="29"/>
        <v>1.25</v>
      </c>
      <c r="H251" s="79">
        <f t="shared" si="30"/>
        <v>0</v>
      </c>
      <c r="I251" s="79">
        <f t="shared" si="31"/>
        <v>0</v>
      </c>
      <c r="J251" s="79">
        <f t="shared" si="32"/>
        <v>0</v>
      </c>
      <c r="K251" s="79">
        <f t="shared" si="33"/>
        <v>0</v>
      </c>
      <c r="L251" s="79">
        <v>0</v>
      </c>
      <c r="M251" s="15">
        <v>2019</v>
      </c>
      <c r="N251" s="15"/>
      <c r="O251" s="15">
        <f t="shared" si="34"/>
        <v>3</v>
      </c>
      <c r="P251" s="15">
        <f t="shared" si="35"/>
        <v>4</v>
      </c>
      <c r="Q251" s="15" t="s">
        <v>534</v>
      </c>
      <c r="R251" s="15"/>
    </row>
    <row r="252" spans="1:18" ht="15">
      <c r="A252" s="2">
        <v>551</v>
      </c>
      <c r="B252" s="68" t="s">
        <v>1139</v>
      </c>
      <c r="C252" s="71"/>
      <c r="D252" s="79">
        <v>5</v>
      </c>
      <c r="E252" s="79">
        <f t="shared" si="27"/>
        <v>3.75</v>
      </c>
      <c r="F252" s="79">
        <f t="shared" si="28"/>
        <v>2.5</v>
      </c>
      <c r="G252" s="79">
        <f t="shared" si="29"/>
        <v>1.25</v>
      </c>
      <c r="H252" s="79">
        <f t="shared" si="30"/>
        <v>0</v>
      </c>
      <c r="I252" s="79">
        <f t="shared" si="31"/>
        <v>0</v>
      </c>
      <c r="J252" s="79">
        <f t="shared" si="32"/>
        <v>0</v>
      </c>
      <c r="K252" s="79">
        <f t="shared" si="33"/>
        <v>0</v>
      </c>
      <c r="L252" s="79">
        <v>0</v>
      </c>
      <c r="M252" s="15">
        <v>2019</v>
      </c>
      <c r="N252" s="15"/>
      <c r="O252" s="15">
        <f t="shared" si="34"/>
        <v>3</v>
      </c>
      <c r="P252" s="15">
        <f t="shared" si="35"/>
        <v>4</v>
      </c>
      <c r="Q252" s="15" t="s">
        <v>535</v>
      </c>
      <c r="R252" s="15"/>
    </row>
    <row r="253" spans="1:18" ht="15">
      <c r="A253" s="2">
        <v>553</v>
      </c>
      <c r="B253" s="68" t="s">
        <v>1140</v>
      </c>
      <c r="C253" s="71"/>
      <c r="D253" s="79">
        <v>0</v>
      </c>
      <c r="E253" s="79">
        <f t="shared" si="27"/>
        <v>0</v>
      </c>
      <c r="F253" s="79">
        <f t="shared" si="28"/>
        <v>0</v>
      </c>
      <c r="G253" s="79">
        <f t="shared" si="29"/>
        <v>0</v>
      </c>
      <c r="H253" s="79">
        <f t="shared" si="30"/>
        <v>0</v>
      </c>
      <c r="I253" s="79">
        <f t="shared" si="31"/>
        <v>0</v>
      </c>
      <c r="J253" s="79">
        <f t="shared" si="32"/>
        <v>0</v>
      </c>
      <c r="K253" s="79">
        <f t="shared" si="33"/>
        <v>0</v>
      </c>
      <c r="L253" s="79">
        <v>0</v>
      </c>
      <c r="M253" s="15">
        <v>2016</v>
      </c>
      <c r="N253" s="15"/>
      <c r="O253" s="15">
        <f t="shared" si="34"/>
        <v>0</v>
      </c>
      <c r="P253" s="15">
        <f t="shared" si="35"/>
        <v>1</v>
      </c>
      <c r="Q253" s="15" t="s">
        <v>536</v>
      </c>
      <c r="R253" s="15"/>
    </row>
    <row r="254" spans="1:18" ht="15">
      <c r="A254" s="2">
        <v>554</v>
      </c>
      <c r="B254" s="68" t="s">
        <v>1141</v>
      </c>
      <c r="C254" s="71"/>
      <c r="D254" s="79">
        <v>5</v>
      </c>
      <c r="E254" s="79">
        <f t="shared" si="27"/>
        <v>3.75</v>
      </c>
      <c r="F254" s="79">
        <f t="shared" si="28"/>
        <v>2.5</v>
      </c>
      <c r="G254" s="79">
        <f t="shared" si="29"/>
        <v>1.25</v>
      </c>
      <c r="H254" s="79">
        <f t="shared" si="30"/>
        <v>0</v>
      </c>
      <c r="I254" s="79">
        <f t="shared" si="31"/>
        <v>0</v>
      </c>
      <c r="J254" s="79">
        <f t="shared" si="32"/>
        <v>0</v>
      </c>
      <c r="K254" s="79">
        <f t="shared" si="33"/>
        <v>0</v>
      </c>
      <c r="L254" s="79">
        <v>0</v>
      </c>
      <c r="M254" s="15">
        <v>2019</v>
      </c>
      <c r="N254" s="15"/>
      <c r="O254" s="15">
        <f t="shared" si="34"/>
        <v>3</v>
      </c>
      <c r="P254" s="15">
        <f t="shared" si="35"/>
        <v>4</v>
      </c>
      <c r="Q254" s="15" t="s">
        <v>536</v>
      </c>
      <c r="R254" s="15"/>
    </row>
    <row r="255" spans="1:18" ht="15">
      <c r="A255" s="2">
        <v>556</v>
      </c>
      <c r="B255" s="68" t="s">
        <v>1142</v>
      </c>
      <c r="C255" s="71"/>
      <c r="D255" s="79">
        <v>5</v>
      </c>
      <c r="E255" s="79">
        <f t="shared" si="27"/>
        <v>3.75</v>
      </c>
      <c r="F255" s="79">
        <f t="shared" si="28"/>
        <v>2.5</v>
      </c>
      <c r="G255" s="79">
        <f t="shared" si="29"/>
        <v>1.25</v>
      </c>
      <c r="H255" s="79">
        <f t="shared" si="30"/>
        <v>0</v>
      </c>
      <c r="I255" s="79">
        <f t="shared" si="31"/>
        <v>0</v>
      </c>
      <c r="J255" s="79">
        <f t="shared" si="32"/>
        <v>0</v>
      </c>
      <c r="K255" s="79">
        <f t="shared" si="33"/>
        <v>0</v>
      </c>
      <c r="L255" s="79">
        <v>0</v>
      </c>
      <c r="M255" s="15">
        <v>2019</v>
      </c>
      <c r="N255" s="15"/>
      <c r="O255" s="15">
        <f t="shared" si="34"/>
        <v>3</v>
      </c>
      <c r="P255" s="15">
        <f t="shared" si="35"/>
        <v>4</v>
      </c>
      <c r="Q255" s="15" t="s">
        <v>537</v>
      </c>
      <c r="R255" s="15"/>
    </row>
    <row r="256" spans="1:18" ht="15">
      <c r="A256" s="2">
        <v>558</v>
      </c>
      <c r="B256" s="68" t="s">
        <v>1143</v>
      </c>
      <c r="C256" s="71"/>
      <c r="D256" s="79">
        <v>0</v>
      </c>
      <c r="E256" s="79">
        <f t="shared" si="27"/>
        <v>0</v>
      </c>
      <c r="F256" s="79">
        <f t="shared" si="28"/>
        <v>0</v>
      </c>
      <c r="G256" s="79">
        <f t="shared" si="29"/>
        <v>0</v>
      </c>
      <c r="H256" s="79">
        <f t="shared" si="30"/>
        <v>0</v>
      </c>
      <c r="I256" s="79">
        <f t="shared" si="31"/>
        <v>0</v>
      </c>
      <c r="J256" s="79">
        <f t="shared" si="32"/>
        <v>0</v>
      </c>
      <c r="K256" s="79">
        <f t="shared" si="33"/>
        <v>0</v>
      </c>
      <c r="L256" s="79">
        <v>0</v>
      </c>
      <c r="M256" s="15">
        <v>2016</v>
      </c>
      <c r="N256" s="15"/>
      <c r="O256" s="15">
        <f t="shared" si="34"/>
        <v>0</v>
      </c>
      <c r="P256" s="15">
        <f t="shared" si="35"/>
        <v>1</v>
      </c>
      <c r="Q256" s="15" t="s">
        <v>538</v>
      </c>
      <c r="R256" s="15"/>
    </row>
    <row r="257" spans="1:18" ht="15">
      <c r="A257" s="2">
        <v>559</v>
      </c>
      <c r="B257" s="68" t="s">
        <v>1144</v>
      </c>
      <c r="C257" s="71"/>
      <c r="D257" s="79">
        <v>5</v>
      </c>
      <c r="E257" s="79">
        <f t="shared" si="27"/>
        <v>4.166666666666667</v>
      </c>
      <c r="F257" s="79">
        <f t="shared" si="28"/>
        <v>3.3333333333333335</v>
      </c>
      <c r="G257" s="79">
        <f t="shared" si="29"/>
        <v>2.5</v>
      </c>
      <c r="H257" s="79">
        <f t="shared" si="30"/>
        <v>1.666666666666667</v>
      </c>
      <c r="I257" s="79">
        <f t="shared" si="31"/>
        <v>0.83333333333333304</v>
      </c>
      <c r="J257" s="79">
        <f t="shared" si="32"/>
        <v>0</v>
      </c>
      <c r="K257" s="79">
        <f t="shared" si="33"/>
        <v>0</v>
      </c>
      <c r="L257" s="79">
        <v>0</v>
      </c>
      <c r="M257" s="15">
        <v>2021</v>
      </c>
      <c r="N257" s="15"/>
      <c r="O257" s="15">
        <f t="shared" si="34"/>
        <v>5</v>
      </c>
      <c r="P257" s="15">
        <f t="shared" si="35"/>
        <v>6</v>
      </c>
      <c r="Q257" s="15" t="s">
        <v>538</v>
      </c>
      <c r="R257" s="15"/>
    </row>
    <row r="258" spans="1:18" ht="15">
      <c r="A258" s="2">
        <v>562</v>
      </c>
      <c r="B258" s="68" t="s">
        <v>1145</v>
      </c>
      <c r="C258" s="71"/>
      <c r="D258" s="79">
        <v>5</v>
      </c>
      <c r="E258" s="79">
        <f t="shared" si="27"/>
        <v>3.75</v>
      </c>
      <c r="F258" s="79">
        <f t="shared" si="28"/>
        <v>2.5</v>
      </c>
      <c r="G258" s="79">
        <f t="shared" si="29"/>
        <v>1.25</v>
      </c>
      <c r="H258" s="79">
        <f t="shared" si="30"/>
        <v>0</v>
      </c>
      <c r="I258" s="79">
        <f t="shared" si="31"/>
        <v>0</v>
      </c>
      <c r="J258" s="79">
        <f t="shared" si="32"/>
        <v>0</v>
      </c>
      <c r="K258" s="79">
        <f t="shared" si="33"/>
        <v>0</v>
      </c>
      <c r="L258" s="79">
        <v>0</v>
      </c>
      <c r="M258" s="15">
        <v>2019</v>
      </c>
      <c r="N258" s="15"/>
      <c r="O258" s="15">
        <f t="shared" si="34"/>
        <v>3</v>
      </c>
      <c r="P258" s="15">
        <f t="shared" si="35"/>
        <v>4</v>
      </c>
      <c r="Q258" s="15" t="s">
        <v>539</v>
      </c>
      <c r="R258" s="15"/>
    </row>
    <row r="259" spans="1:18" ht="15">
      <c r="A259" s="2">
        <v>563</v>
      </c>
      <c r="B259" s="68" t="s">
        <v>1146</v>
      </c>
      <c r="C259" s="71"/>
      <c r="D259" s="79">
        <v>5</v>
      </c>
      <c r="E259" s="79">
        <f t="shared" si="27"/>
        <v>3.75</v>
      </c>
      <c r="F259" s="79">
        <f t="shared" si="28"/>
        <v>2.5</v>
      </c>
      <c r="G259" s="79">
        <f t="shared" si="29"/>
        <v>1.25</v>
      </c>
      <c r="H259" s="79">
        <f t="shared" si="30"/>
        <v>0</v>
      </c>
      <c r="I259" s="79">
        <f t="shared" si="31"/>
        <v>0</v>
      </c>
      <c r="J259" s="79">
        <f t="shared" si="32"/>
        <v>0</v>
      </c>
      <c r="K259" s="79">
        <f t="shared" si="33"/>
        <v>0</v>
      </c>
      <c r="L259" s="79">
        <v>0</v>
      </c>
      <c r="M259" s="15">
        <v>2019</v>
      </c>
      <c r="N259" s="15"/>
      <c r="O259" s="15">
        <f t="shared" si="34"/>
        <v>3</v>
      </c>
      <c r="P259" s="15">
        <f t="shared" si="35"/>
        <v>4</v>
      </c>
      <c r="Q259" s="15" t="s">
        <v>540</v>
      </c>
      <c r="R259" s="15"/>
    </row>
    <row r="260" spans="1:18" ht="15">
      <c r="A260" s="2">
        <v>565</v>
      </c>
      <c r="B260" s="68" t="s">
        <v>1147</v>
      </c>
      <c r="C260" s="71"/>
      <c r="D260" s="79">
        <v>0</v>
      </c>
      <c r="E260" s="79">
        <f t="shared" si="27"/>
        <v>0</v>
      </c>
      <c r="F260" s="79">
        <f t="shared" si="28"/>
        <v>0</v>
      </c>
      <c r="G260" s="79">
        <f t="shared" si="29"/>
        <v>0</v>
      </c>
      <c r="H260" s="79">
        <f t="shared" si="30"/>
        <v>0</v>
      </c>
      <c r="I260" s="79">
        <f t="shared" si="31"/>
        <v>0</v>
      </c>
      <c r="J260" s="79">
        <f t="shared" si="32"/>
        <v>0</v>
      </c>
      <c r="K260" s="79">
        <f t="shared" si="33"/>
        <v>0</v>
      </c>
      <c r="L260" s="79">
        <v>0</v>
      </c>
      <c r="M260" s="15">
        <v>2016</v>
      </c>
      <c r="N260" s="15"/>
      <c r="O260" s="15">
        <f t="shared" si="34"/>
        <v>0</v>
      </c>
      <c r="P260" s="15">
        <f t="shared" si="35"/>
        <v>1</v>
      </c>
      <c r="Q260" s="15" t="s">
        <v>541</v>
      </c>
      <c r="R260" s="15"/>
    </row>
    <row r="261" spans="1:18" ht="15">
      <c r="A261" s="2">
        <v>566</v>
      </c>
      <c r="B261" s="68" t="s">
        <v>1148</v>
      </c>
      <c r="C261" s="71"/>
      <c r="D261" s="79">
        <v>5</v>
      </c>
      <c r="E261" s="79">
        <f t="shared" si="27"/>
        <v>4.375</v>
      </c>
      <c r="F261" s="79">
        <f t="shared" si="28"/>
        <v>3.75</v>
      </c>
      <c r="G261" s="79">
        <f t="shared" si="29"/>
        <v>3.125</v>
      </c>
      <c r="H261" s="79">
        <f t="shared" si="30"/>
        <v>2.5</v>
      </c>
      <c r="I261" s="79">
        <f t="shared" si="31"/>
        <v>1.875</v>
      </c>
      <c r="J261" s="79">
        <f t="shared" si="32"/>
        <v>1.25</v>
      </c>
      <c r="K261" s="79">
        <f t="shared" si="33"/>
        <v>0.625</v>
      </c>
      <c r="L261" s="79">
        <v>0</v>
      </c>
      <c r="M261" s="15">
        <v>2023</v>
      </c>
      <c r="N261" s="15"/>
      <c r="O261" s="15">
        <f t="shared" si="34"/>
        <v>7</v>
      </c>
      <c r="P261" s="15">
        <f t="shared" si="35"/>
        <v>8</v>
      </c>
      <c r="Q261" s="15" t="s">
        <v>541</v>
      </c>
      <c r="R261" s="15"/>
    </row>
    <row r="262" spans="1:18" ht="15">
      <c r="A262" s="2">
        <v>568</v>
      </c>
      <c r="B262" s="68" t="s">
        <v>1149</v>
      </c>
      <c r="C262" s="71"/>
      <c r="D262" s="79">
        <v>10</v>
      </c>
      <c r="E262" s="79">
        <f t="shared" si="27"/>
        <v>7.5</v>
      </c>
      <c r="F262" s="79">
        <f t="shared" si="28"/>
        <v>5</v>
      </c>
      <c r="G262" s="79">
        <f t="shared" si="29"/>
        <v>2.5</v>
      </c>
      <c r="H262" s="79">
        <f t="shared" si="30"/>
        <v>0</v>
      </c>
      <c r="I262" s="79">
        <f t="shared" si="31"/>
        <v>0</v>
      </c>
      <c r="J262" s="79">
        <f t="shared" si="32"/>
        <v>0</v>
      </c>
      <c r="K262" s="79">
        <f t="shared" si="33"/>
        <v>0</v>
      </c>
      <c r="L262" s="79">
        <v>0</v>
      </c>
      <c r="M262" s="15">
        <v>2019</v>
      </c>
      <c r="N262" s="15"/>
      <c r="O262" s="15">
        <f t="shared" si="34"/>
        <v>3</v>
      </c>
      <c r="P262" s="15">
        <f t="shared" si="35"/>
        <v>4</v>
      </c>
      <c r="Q262" s="15" t="s">
        <v>542</v>
      </c>
      <c r="R262" s="15"/>
    </row>
    <row r="263" spans="1:18" ht="15">
      <c r="A263" s="2">
        <v>569</v>
      </c>
      <c r="B263" s="68" t="s">
        <v>1150</v>
      </c>
      <c r="C263" s="71"/>
      <c r="D263" s="79">
        <v>10</v>
      </c>
      <c r="E263" s="79">
        <f t="shared" ref="E263:E326" si="36">IF($O263=0, 0, IF($D263-(1/$P263*$D263)&lt;0, 0, $D263-(1/$P263*$D263)))</f>
        <v>7.5</v>
      </c>
      <c r="F263" s="79">
        <f t="shared" ref="F263:F326" si="37">IF($O263=0, 0, IF($D263-(2/$P263*$D263)&lt;0, 0, $D263-(2/$P263*$D263)))</f>
        <v>5</v>
      </c>
      <c r="G263" s="79">
        <f t="shared" ref="G263:G326" si="38">IF($O263=0, 0, IF($D263-(3/$P263*$D263)&lt;0, 0, $D263-(3/$P263*$D263)))</f>
        <v>2.5</v>
      </c>
      <c r="H263" s="79">
        <f t="shared" ref="H263:H326" si="39">IF($O263=0, 0, IF($D263-(4/$P263*$D263)&lt;0, 0, $D263-(4/$P263*$D263)))</f>
        <v>0</v>
      </c>
      <c r="I263" s="79">
        <f t="shared" ref="I263:I326" si="40">IF($O263=0, 0, IF($D263-(5/$P263*$D263)&lt;0, 0, $D263-(5/$P263*$D263)))</f>
        <v>0</v>
      </c>
      <c r="J263" s="79">
        <f t="shared" ref="J263:J326" si="41">IF($O263=0, 0, IF($D263-(6/$P263*$D263)&lt;0, 0, $D263-(6/$P263*$D263)))</f>
        <v>0</v>
      </c>
      <c r="K263" s="79">
        <f t="shared" ref="K263:K326" si="42">IF($O263=0, 0, IF($D263-(7/$P263*$D263)&lt;0, 0, $D263-(7/$P263*$D263)))</f>
        <v>0</v>
      </c>
      <c r="L263" s="79">
        <v>0</v>
      </c>
      <c r="M263" s="15">
        <v>2019</v>
      </c>
      <c r="N263" s="15"/>
      <c r="O263" s="15">
        <f t="shared" ref="O263:O326" si="43">M263-2016</f>
        <v>3</v>
      </c>
      <c r="P263" s="15">
        <f t="shared" ref="P263:P326" si="44">O263+1</f>
        <v>4</v>
      </c>
      <c r="Q263" s="15" t="s">
        <v>543</v>
      </c>
      <c r="R263" s="15"/>
    </row>
    <row r="264" spans="1:18" ht="15">
      <c r="A264" s="2">
        <v>571</v>
      </c>
      <c r="B264" s="68" t="s">
        <v>1151</v>
      </c>
      <c r="C264" s="70" t="s">
        <v>405</v>
      </c>
      <c r="D264" s="79">
        <v>10</v>
      </c>
      <c r="E264" s="79">
        <f t="shared" si="36"/>
        <v>7.5</v>
      </c>
      <c r="F264" s="79">
        <f t="shared" si="37"/>
        <v>5</v>
      </c>
      <c r="G264" s="79">
        <f t="shared" si="38"/>
        <v>2.5</v>
      </c>
      <c r="H264" s="79">
        <f t="shared" si="39"/>
        <v>0</v>
      </c>
      <c r="I264" s="79">
        <f t="shared" si="40"/>
        <v>0</v>
      </c>
      <c r="J264" s="79">
        <f t="shared" si="41"/>
        <v>0</v>
      </c>
      <c r="K264" s="79">
        <f t="shared" si="42"/>
        <v>0</v>
      </c>
      <c r="L264" s="79">
        <v>0</v>
      </c>
      <c r="M264" s="15">
        <v>2019</v>
      </c>
      <c r="N264" s="15"/>
      <c r="O264" s="15">
        <f t="shared" si="43"/>
        <v>3</v>
      </c>
      <c r="P264" s="15">
        <f t="shared" si="44"/>
        <v>4</v>
      </c>
      <c r="Q264" s="15" t="s">
        <v>544</v>
      </c>
      <c r="R264" s="15"/>
    </row>
    <row r="265" spans="1:18" ht="15">
      <c r="A265" s="2">
        <v>575</v>
      </c>
      <c r="B265" s="68" t="s">
        <v>1152</v>
      </c>
      <c r="C265" s="71"/>
      <c r="D265" s="79">
        <v>0</v>
      </c>
      <c r="E265" s="79">
        <f t="shared" si="36"/>
        <v>0</v>
      </c>
      <c r="F265" s="79">
        <f t="shared" si="37"/>
        <v>0</v>
      </c>
      <c r="G265" s="79">
        <f t="shared" si="38"/>
        <v>0</v>
      </c>
      <c r="H265" s="79">
        <f t="shared" si="39"/>
        <v>0</v>
      </c>
      <c r="I265" s="79">
        <f t="shared" si="40"/>
        <v>0</v>
      </c>
      <c r="J265" s="79">
        <f t="shared" si="41"/>
        <v>0</v>
      </c>
      <c r="K265" s="79">
        <f t="shared" si="42"/>
        <v>0</v>
      </c>
      <c r="L265" s="79">
        <v>0</v>
      </c>
      <c r="M265" s="15">
        <v>2016</v>
      </c>
      <c r="N265" s="15"/>
      <c r="O265" s="15">
        <f t="shared" si="43"/>
        <v>0</v>
      </c>
      <c r="P265" s="15">
        <f t="shared" si="44"/>
        <v>1</v>
      </c>
      <c r="Q265" s="15" t="s">
        <v>545</v>
      </c>
      <c r="R265" s="15"/>
    </row>
    <row r="266" spans="1:18" ht="15">
      <c r="A266" s="2">
        <v>576</v>
      </c>
      <c r="B266" s="68" t="s">
        <v>1153</v>
      </c>
      <c r="C266" s="71"/>
      <c r="D266" s="79">
        <v>5</v>
      </c>
      <c r="E266" s="79">
        <f t="shared" si="36"/>
        <v>3.75</v>
      </c>
      <c r="F266" s="79">
        <f t="shared" si="37"/>
        <v>2.5</v>
      </c>
      <c r="G266" s="79">
        <f t="shared" si="38"/>
        <v>1.25</v>
      </c>
      <c r="H266" s="79">
        <f t="shared" si="39"/>
        <v>0</v>
      </c>
      <c r="I266" s="79">
        <f t="shared" si="40"/>
        <v>0</v>
      </c>
      <c r="J266" s="79">
        <f t="shared" si="41"/>
        <v>0</v>
      </c>
      <c r="K266" s="79">
        <f t="shared" si="42"/>
        <v>0</v>
      </c>
      <c r="L266" s="79">
        <v>0</v>
      </c>
      <c r="M266" s="15">
        <v>2019</v>
      </c>
      <c r="N266" s="15"/>
      <c r="O266" s="15">
        <f t="shared" si="43"/>
        <v>3</v>
      </c>
      <c r="P266" s="15">
        <f t="shared" si="44"/>
        <v>4</v>
      </c>
      <c r="Q266" s="15" t="s">
        <v>545</v>
      </c>
      <c r="R266" s="15"/>
    </row>
    <row r="267" spans="1:18" ht="15">
      <c r="A267" s="2">
        <v>577</v>
      </c>
      <c r="B267" s="68" t="s">
        <v>1154</v>
      </c>
      <c r="C267" s="71"/>
      <c r="D267" s="79">
        <v>5</v>
      </c>
      <c r="E267" s="79">
        <f t="shared" si="36"/>
        <v>3.75</v>
      </c>
      <c r="F267" s="79">
        <f t="shared" si="37"/>
        <v>2.5</v>
      </c>
      <c r="G267" s="79">
        <f t="shared" si="38"/>
        <v>1.25</v>
      </c>
      <c r="H267" s="79">
        <f t="shared" si="39"/>
        <v>0</v>
      </c>
      <c r="I267" s="79">
        <f t="shared" si="40"/>
        <v>0</v>
      </c>
      <c r="J267" s="79">
        <f t="shared" si="41"/>
        <v>0</v>
      </c>
      <c r="K267" s="79">
        <f t="shared" si="42"/>
        <v>0</v>
      </c>
      <c r="L267" s="79">
        <v>0</v>
      </c>
      <c r="M267" s="15">
        <v>2019</v>
      </c>
      <c r="N267" s="15"/>
      <c r="O267" s="15">
        <f t="shared" si="43"/>
        <v>3</v>
      </c>
      <c r="P267" s="15">
        <f t="shared" si="44"/>
        <v>4</v>
      </c>
      <c r="Q267" s="15" t="s">
        <v>546</v>
      </c>
      <c r="R267" s="15"/>
    </row>
    <row r="268" spans="1:18" ht="15">
      <c r="A268" s="2">
        <v>579</v>
      </c>
      <c r="B268" s="68" t="s">
        <v>1155</v>
      </c>
      <c r="C268" s="71"/>
      <c r="D268" s="79">
        <v>0</v>
      </c>
      <c r="E268" s="79">
        <f t="shared" si="36"/>
        <v>0</v>
      </c>
      <c r="F268" s="79">
        <f t="shared" si="37"/>
        <v>0</v>
      </c>
      <c r="G268" s="79">
        <f t="shared" si="38"/>
        <v>0</v>
      </c>
      <c r="H268" s="79">
        <f t="shared" si="39"/>
        <v>0</v>
      </c>
      <c r="I268" s="79">
        <f t="shared" si="40"/>
        <v>0</v>
      </c>
      <c r="J268" s="79">
        <f t="shared" si="41"/>
        <v>0</v>
      </c>
      <c r="K268" s="79">
        <f t="shared" si="42"/>
        <v>0</v>
      </c>
      <c r="L268" s="79">
        <v>0</v>
      </c>
      <c r="M268" s="15">
        <v>2016</v>
      </c>
      <c r="N268" s="15"/>
      <c r="O268" s="15">
        <f t="shared" si="43"/>
        <v>0</v>
      </c>
      <c r="P268" s="15">
        <f t="shared" si="44"/>
        <v>1</v>
      </c>
      <c r="Q268" s="15" t="s">
        <v>547</v>
      </c>
      <c r="R268" s="15"/>
    </row>
    <row r="269" spans="1:18" ht="15">
      <c r="A269" s="2">
        <v>580</v>
      </c>
      <c r="B269" s="68" t="s">
        <v>1156</v>
      </c>
      <c r="C269" s="71"/>
      <c r="D269" s="79">
        <v>0</v>
      </c>
      <c r="E269" s="79">
        <f t="shared" si="36"/>
        <v>0</v>
      </c>
      <c r="F269" s="79">
        <f t="shared" si="37"/>
        <v>0</v>
      </c>
      <c r="G269" s="79">
        <f t="shared" si="38"/>
        <v>0</v>
      </c>
      <c r="H269" s="79">
        <f t="shared" si="39"/>
        <v>0</v>
      </c>
      <c r="I269" s="79">
        <f t="shared" si="40"/>
        <v>0</v>
      </c>
      <c r="J269" s="79">
        <f t="shared" si="41"/>
        <v>0</v>
      </c>
      <c r="K269" s="79">
        <f t="shared" si="42"/>
        <v>0</v>
      </c>
      <c r="L269" s="79">
        <v>0</v>
      </c>
      <c r="M269" s="15">
        <v>2016</v>
      </c>
      <c r="N269" s="15"/>
      <c r="O269" s="15">
        <f t="shared" si="43"/>
        <v>0</v>
      </c>
      <c r="P269" s="15">
        <f t="shared" si="44"/>
        <v>1</v>
      </c>
      <c r="Q269" s="15" t="s">
        <v>547</v>
      </c>
      <c r="R269" s="15"/>
    </row>
    <row r="270" spans="1:18" ht="15">
      <c r="A270" s="2">
        <v>583</v>
      </c>
      <c r="B270" s="68" t="s">
        <v>1157</v>
      </c>
      <c r="C270" s="71"/>
      <c r="D270" s="79">
        <v>0</v>
      </c>
      <c r="E270" s="79">
        <f t="shared" si="36"/>
        <v>0</v>
      </c>
      <c r="F270" s="79">
        <f t="shared" si="37"/>
        <v>0</v>
      </c>
      <c r="G270" s="79">
        <f t="shared" si="38"/>
        <v>0</v>
      </c>
      <c r="H270" s="79">
        <f t="shared" si="39"/>
        <v>0</v>
      </c>
      <c r="I270" s="79">
        <f t="shared" si="40"/>
        <v>0</v>
      </c>
      <c r="J270" s="79">
        <f t="shared" si="41"/>
        <v>0</v>
      </c>
      <c r="K270" s="79">
        <f t="shared" si="42"/>
        <v>0</v>
      </c>
      <c r="L270" s="79">
        <v>0</v>
      </c>
      <c r="M270" s="15">
        <v>2016</v>
      </c>
      <c r="N270" s="15"/>
      <c r="O270" s="15">
        <f t="shared" si="43"/>
        <v>0</v>
      </c>
      <c r="P270" s="15">
        <f t="shared" si="44"/>
        <v>1</v>
      </c>
      <c r="Q270" s="15" t="s">
        <v>548</v>
      </c>
      <c r="R270" s="15"/>
    </row>
    <row r="271" spans="1:18" ht="15">
      <c r="A271" s="2">
        <v>584</v>
      </c>
      <c r="B271" s="68" t="s">
        <v>1158</v>
      </c>
      <c r="C271" s="71"/>
      <c r="D271" s="79">
        <v>5</v>
      </c>
      <c r="E271" s="79">
        <f t="shared" si="36"/>
        <v>3.75</v>
      </c>
      <c r="F271" s="79">
        <f t="shared" si="37"/>
        <v>2.5</v>
      </c>
      <c r="G271" s="79">
        <f t="shared" si="38"/>
        <v>1.25</v>
      </c>
      <c r="H271" s="79">
        <f t="shared" si="39"/>
        <v>0</v>
      </c>
      <c r="I271" s="79">
        <f t="shared" si="40"/>
        <v>0</v>
      </c>
      <c r="J271" s="79">
        <f t="shared" si="41"/>
        <v>0</v>
      </c>
      <c r="K271" s="79">
        <f t="shared" si="42"/>
        <v>0</v>
      </c>
      <c r="L271" s="79">
        <v>0</v>
      </c>
      <c r="M271" s="15">
        <v>2019</v>
      </c>
      <c r="N271" s="15"/>
      <c r="O271" s="15">
        <f t="shared" si="43"/>
        <v>3</v>
      </c>
      <c r="P271" s="15">
        <f t="shared" si="44"/>
        <v>4</v>
      </c>
      <c r="Q271" s="15" t="s">
        <v>548</v>
      </c>
      <c r="R271" s="15"/>
    </row>
    <row r="272" spans="1:18" ht="15">
      <c r="A272" s="2">
        <v>586</v>
      </c>
      <c r="B272" s="68" t="s">
        <v>1159</v>
      </c>
      <c r="C272" s="71"/>
      <c r="D272" s="79">
        <v>0</v>
      </c>
      <c r="E272" s="79">
        <f t="shared" si="36"/>
        <v>0</v>
      </c>
      <c r="F272" s="79">
        <f t="shared" si="37"/>
        <v>0</v>
      </c>
      <c r="G272" s="79">
        <f t="shared" si="38"/>
        <v>0</v>
      </c>
      <c r="H272" s="79">
        <f t="shared" si="39"/>
        <v>0</v>
      </c>
      <c r="I272" s="79">
        <f t="shared" si="40"/>
        <v>0</v>
      </c>
      <c r="J272" s="79">
        <f t="shared" si="41"/>
        <v>0</v>
      </c>
      <c r="K272" s="79">
        <f t="shared" si="42"/>
        <v>0</v>
      </c>
      <c r="L272" s="79">
        <v>0</v>
      </c>
      <c r="M272" s="15">
        <v>2016</v>
      </c>
      <c r="N272" s="15"/>
      <c r="O272" s="15">
        <f t="shared" si="43"/>
        <v>0</v>
      </c>
      <c r="P272" s="15">
        <f t="shared" si="44"/>
        <v>1</v>
      </c>
      <c r="Q272" s="15" t="s">
        <v>549</v>
      </c>
      <c r="R272" s="15"/>
    </row>
    <row r="273" spans="1:18" ht="15">
      <c r="A273" s="2">
        <v>587</v>
      </c>
      <c r="B273" s="68" t="s">
        <v>1160</v>
      </c>
      <c r="C273" s="71"/>
      <c r="D273" s="79">
        <v>5</v>
      </c>
      <c r="E273" s="79">
        <f t="shared" si="36"/>
        <v>3.75</v>
      </c>
      <c r="F273" s="79">
        <f t="shared" si="37"/>
        <v>2.5</v>
      </c>
      <c r="G273" s="79">
        <f t="shared" si="38"/>
        <v>1.25</v>
      </c>
      <c r="H273" s="79">
        <f t="shared" si="39"/>
        <v>0</v>
      </c>
      <c r="I273" s="79">
        <f t="shared" si="40"/>
        <v>0</v>
      </c>
      <c r="J273" s="79">
        <f t="shared" si="41"/>
        <v>0</v>
      </c>
      <c r="K273" s="79">
        <f t="shared" si="42"/>
        <v>0</v>
      </c>
      <c r="L273" s="79">
        <v>0</v>
      </c>
      <c r="M273" s="15">
        <v>2019</v>
      </c>
      <c r="N273" s="15"/>
      <c r="O273" s="15">
        <f t="shared" si="43"/>
        <v>3</v>
      </c>
      <c r="P273" s="15">
        <f t="shared" si="44"/>
        <v>4</v>
      </c>
      <c r="Q273" s="15" t="s">
        <v>549</v>
      </c>
      <c r="R273" s="15"/>
    </row>
    <row r="274" spans="1:18" ht="15">
      <c r="A274" s="2">
        <v>590</v>
      </c>
      <c r="B274" s="68" t="s">
        <v>1161</v>
      </c>
      <c r="C274" s="70" t="s">
        <v>405</v>
      </c>
      <c r="D274" s="79">
        <v>5</v>
      </c>
      <c r="E274" s="79">
        <f t="shared" si="36"/>
        <v>3.75</v>
      </c>
      <c r="F274" s="79">
        <f t="shared" si="37"/>
        <v>2.5</v>
      </c>
      <c r="G274" s="79">
        <f t="shared" si="38"/>
        <v>1.25</v>
      </c>
      <c r="H274" s="79">
        <f t="shared" si="39"/>
        <v>0</v>
      </c>
      <c r="I274" s="79">
        <f t="shared" si="40"/>
        <v>0</v>
      </c>
      <c r="J274" s="79">
        <f t="shared" si="41"/>
        <v>0</v>
      </c>
      <c r="K274" s="79">
        <f t="shared" si="42"/>
        <v>0</v>
      </c>
      <c r="L274" s="79">
        <v>0</v>
      </c>
      <c r="M274" s="15">
        <v>2019</v>
      </c>
      <c r="N274" s="15"/>
      <c r="O274" s="15">
        <f t="shared" si="43"/>
        <v>3</v>
      </c>
      <c r="P274" s="15">
        <f t="shared" si="44"/>
        <v>4</v>
      </c>
      <c r="Q274" s="15" t="s">
        <v>550</v>
      </c>
      <c r="R274" s="15"/>
    </row>
    <row r="275" spans="1:18" ht="15">
      <c r="A275" s="2">
        <v>592</v>
      </c>
      <c r="B275" s="68" t="s">
        <v>1162</v>
      </c>
      <c r="C275" s="71"/>
      <c r="D275" s="79">
        <v>5</v>
      </c>
      <c r="E275" s="79">
        <f t="shared" si="36"/>
        <v>3.75</v>
      </c>
      <c r="F275" s="79">
        <f t="shared" si="37"/>
        <v>2.5</v>
      </c>
      <c r="G275" s="79">
        <f t="shared" si="38"/>
        <v>1.25</v>
      </c>
      <c r="H275" s="79">
        <f t="shared" si="39"/>
        <v>0</v>
      </c>
      <c r="I275" s="79">
        <f t="shared" si="40"/>
        <v>0</v>
      </c>
      <c r="J275" s="79">
        <f t="shared" si="41"/>
        <v>0</v>
      </c>
      <c r="K275" s="79">
        <f t="shared" si="42"/>
        <v>0</v>
      </c>
      <c r="L275" s="79">
        <v>0</v>
      </c>
      <c r="M275" s="15">
        <v>2019</v>
      </c>
      <c r="N275" s="15"/>
      <c r="O275" s="15">
        <f t="shared" si="43"/>
        <v>3</v>
      </c>
      <c r="P275" s="15">
        <f t="shared" si="44"/>
        <v>4</v>
      </c>
      <c r="Q275" s="15" t="s">
        <v>551</v>
      </c>
      <c r="R275" s="15"/>
    </row>
    <row r="276" spans="1:18" ht="15">
      <c r="A276" s="2">
        <v>594</v>
      </c>
      <c r="B276" s="68" t="s">
        <v>1163</v>
      </c>
      <c r="C276" s="70" t="s">
        <v>405</v>
      </c>
      <c r="D276" s="79">
        <v>5</v>
      </c>
      <c r="E276" s="79">
        <f t="shared" si="36"/>
        <v>3.75</v>
      </c>
      <c r="F276" s="79">
        <f t="shared" si="37"/>
        <v>2.5</v>
      </c>
      <c r="G276" s="79">
        <f t="shared" si="38"/>
        <v>1.25</v>
      </c>
      <c r="H276" s="79">
        <f t="shared" si="39"/>
        <v>0</v>
      </c>
      <c r="I276" s="79">
        <f t="shared" si="40"/>
        <v>0</v>
      </c>
      <c r="J276" s="79">
        <f t="shared" si="41"/>
        <v>0</v>
      </c>
      <c r="K276" s="79">
        <f t="shared" si="42"/>
        <v>0</v>
      </c>
      <c r="L276" s="79">
        <v>0</v>
      </c>
      <c r="M276" s="15">
        <v>2019</v>
      </c>
      <c r="N276" s="15"/>
      <c r="O276" s="15">
        <f t="shared" si="43"/>
        <v>3</v>
      </c>
      <c r="P276" s="15">
        <f t="shared" si="44"/>
        <v>4</v>
      </c>
      <c r="Q276" s="15" t="s">
        <v>552</v>
      </c>
      <c r="R276" s="15"/>
    </row>
    <row r="277" spans="1:18" ht="15">
      <c r="A277" s="2">
        <v>599</v>
      </c>
      <c r="B277" s="68" t="s">
        <v>1166</v>
      </c>
      <c r="C277" s="71"/>
      <c r="D277" s="79">
        <v>0</v>
      </c>
      <c r="E277" s="79">
        <f t="shared" si="36"/>
        <v>0</v>
      </c>
      <c r="F277" s="79">
        <f t="shared" si="37"/>
        <v>0</v>
      </c>
      <c r="G277" s="79">
        <f t="shared" si="38"/>
        <v>0</v>
      </c>
      <c r="H277" s="79">
        <f t="shared" si="39"/>
        <v>0</v>
      </c>
      <c r="I277" s="79">
        <f t="shared" si="40"/>
        <v>0</v>
      </c>
      <c r="J277" s="79">
        <f t="shared" si="41"/>
        <v>0</v>
      </c>
      <c r="K277" s="79">
        <f t="shared" si="42"/>
        <v>0</v>
      </c>
      <c r="L277" s="79">
        <v>0</v>
      </c>
      <c r="M277" s="15">
        <v>2016</v>
      </c>
      <c r="N277" s="15"/>
      <c r="O277" s="15">
        <f t="shared" si="43"/>
        <v>0</v>
      </c>
      <c r="P277" s="15">
        <f t="shared" si="44"/>
        <v>1</v>
      </c>
      <c r="Q277" s="15" t="s">
        <v>553</v>
      </c>
      <c r="R277" s="15"/>
    </row>
    <row r="278" spans="1:18" ht="15">
      <c r="A278" s="2">
        <v>600</v>
      </c>
      <c r="B278" s="68" t="s">
        <v>1167</v>
      </c>
      <c r="C278" s="71"/>
      <c r="D278" s="79">
        <v>5</v>
      </c>
      <c r="E278" s="79">
        <f t="shared" si="36"/>
        <v>3.75</v>
      </c>
      <c r="F278" s="79">
        <f t="shared" si="37"/>
        <v>2.5</v>
      </c>
      <c r="G278" s="79">
        <f t="shared" si="38"/>
        <v>1.25</v>
      </c>
      <c r="H278" s="79">
        <f t="shared" si="39"/>
        <v>0</v>
      </c>
      <c r="I278" s="79">
        <f t="shared" si="40"/>
        <v>0</v>
      </c>
      <c r="J278" s="79">
        <f t="shared" si="41"/>
        <v>0</v>
      </c>
      <c r="K278" s="79">
        <f t="shared" si="42"/>
        <v>0</v>
      </c>
      <c r="L278" s="79">
        <v>0</v>
      </c>
      <c r="M278" s="14">
        <v>2019</v>
      </c>
      <c r="N278" s="15"/>
      <c r="O278" s="15">
        <f t="shared" si="43"/>
        <v>3</v>
      </c>
      <c r="P278" s="15">
        <f t="shared" si="44"/>
        <v>4</v>
      </c>
      <c r="Q278" s="15" t="s">
        <v>553</v>
      </c>
      <c r="R278" s="15"/>
    </row>
    <row r="279" spans="1:18" ht="15">
      <c r="A279" s="2">
        <v>603</v>
      </c>
      <c r="B279" s="68" t="s">
        <v>1168</v>
      </c>
      <c r="C279" s="71"/>
      <c r="D279" s="79">
        <v>0</v>
      </c>
      <c r="E279" s="79">
        <f t="shared" si="36"/>
        <v>0</v>
      </c>
      <c r="F279" s="79">
        <f t="shared" si="37"/>
        <v>0</v>
      </c>
      <c r="G279" s="79">
        <f t="shared" si="38"/>
        <v>0</v>
      </c>
      <c r="H279" s="79">
        <f t="shared" si="39"/>
        <v>0</v>
      </c>
      <c r="I279" s="79">
        <f t="shared" si="40"/>
        <v>0</v>
      </c>
      <c r="J279" s="79">
        <f t="shared" si="41"/>
        <v>0</v>
      </c>
      <c r="K279" s="79">
        <f t="shared" si="42"/>
        <v>0</v>
      </c>
      <c r="L279" s="79">
        <v>0</v>
      </c>
      <c r="M279" s="14">
        <v>2016</v>
      </c>
      <c r="N279" s="15"/>
      <c r="O279" s="15">
        <f t="shared" si="43"/>
        <v>0</v>
      </c>
      <c r="P279" s="15">
        <f t="shared" si="44"/>
        <v>1</v>
      </c>
      <c r="Q279" s="15" t="s">
        <v>554</v>
      </c>
      <c r="R279" s="15"/>
    </row>
    <row r="280" spans="1:18" ht="15">
      <c r="A280" s="2">
        <v>604</v>
      </c>
      <c r="B280" s="68" t="s">
        <v>1169</v>
      </c>
      <c r="C280" s="71"/>
      <c r="D280" s="79">
        <v>0</v>
      </c>
      <c r="E280" s="79">
        <f t="shared" si="36"/>
        <v>0</v>
      </c>
      <c r="F280" s="79">
        <f t="shared" si="37"/>
        <v>0</v>
      </c>
      <c r="G280" s="79">
        <f t="shared" si="38"/>
        <v>0</v>
      </c>
      <c r="H280" s="79">
        <f t="shared" si="39"/>
        <v>0</v>
      </c>
      <c r="I280" s="79">
        <f t="shared" si="40"/>
        <v>0</v>
      </c>
      <c r="J280" s="79">
        <f t="shared" si="41"/>
        <v>0</v>
      </c>
      <c r="K280" s="79">
        <f t="shared" si="42"/>
        <v>0</v>
      </c>
      <c r="L280" s="79">
        <v>0</v>
      </c>
      <c r="M280" s="15">
        <v>2016</v>
      </c>
      <c r="N280" s="15"/>
      <c r="O280" s="15">
        <f t="shared" si="43"/>
        <v>0</v>
      </c>
      <c r="P280" s="15">
        <f t="shared" si="44"/>
        <v>1</v>
      </c>
      <c r="Q280" s="15" t="s">
        <v>554</v>
      </c>
      <c r="R280" s="15"/>
    </row>
    <row r="281" spans="1:18" ht="15">
      <c r="A281" s="2">
        <v>605</v>
      </c>
      <c r="B281" s="68" t="s">
        <v>1170</v>
      </c>
      <c r="C281" s="71"/>
      <c r="D281" s="79">
        <v>0</v>
      </c>
      <c r="E281" s="79">
        <f t="shared" si="36"/>
        <v>0</v>
      </c>
      <c r="F281" s="79">
        <f t="shared" si="37"/>
        <v>0</v>
      </c>
      <c r="G281" s="79">
        <f t="shared" si="38"/>
        <v>0</v>
      </c>
      <c r="H281" s="79">
        <f t="shared" si="39"/>
        <v>0</v>
      </c>
      <c r="I281" s="79">
        <f t="shared" si="40"/>
        <v>0</v>
      </c>
      <c r="J281" s="79">
        <f t="shared" si="41"/>
        <v>0</v>
      </c>
      <c r="K281" s="79">
        <f t="shared" si="42"/>
        <v>0</v>
      </c>
      <c r="L281" s="79">
        <v>0</v>
      </c>
      <c r="M281" s="15">
        <v>2016</v>
      </c>
      <c r="N281" s="15"/>
      <c r="O281" s="15">
        <f t="shared" si="43"/>
        <v>0</v>
      </c>
      <c r="P281" s="15">
        <f t="shared" si="44"/>
        <v>1</v>
      </c>
      <c r="Q281" s="15" t="s">
        <v>554</v>
      </c>
      <c r="R281" s="15"/>
    </row>
    <row r="282" spans="1:18" ht="15">
      <c r="A282" s="2">
        <v>606</v>
      </c>
      <c r="B282" s="68" t="s">
        <v>1171</v>
      </c>
      <c r="C282" s="71"/>
      <c r="D282" s="79">
        <v>5</v>
      </c>
      <c r="E282" s="79">
        <f t="shared" si="36"/>
        <v>3.75</v>
      </c>
      <c r="F282" s="79">
        <f t="shared" si="37"/>
        <v>2.5</v>
      </c>
      <c r="G282" s="79">
        <f t="shared" si="38"/>
        <v>1.25</v>
      </c>
      <c r="H282" s="79">
        <f t="shared" si="39"/>
        <v>0</v>
      </c>
      <c r="I282" s="79">
        <f t="shared" si="40"/>
        <v>0</v>
      </c>
      <c r="J282" s="79">
        <f t="shared" si="41"/>
        <v>0</v>
      </c>
      <c r="K282" s="79">
        <f t="shared" si="42"/>
        <v>0</v>
      </c>
      <c r="L282" s="79">
        <v>0</v>
      </c>
      <c r="M282" s="15">
        <v>2019</v>
      </c>
      <c r="N282" s="15"/>
      <c r="O282" s="15">
        <f t="shared" si="43"/>
        <v>3</v>
      </c>
      <c r="P282" s="15">
        <f t="shared" si="44"/>
        <v>4</v>
      </c>
      <c r="Q282" s="15" t="s">
        <v>555</v>
      </c>
      <c r="R282" s="15"/>
    </row>
    <row r="283" spans="1:18" ht="15">
      <c r="A283" s="2">
        <v>608</v>
      </c>
      <c r="B283" s="68" t="s">
        <v>1172</v>
      </c>
      <c r="C283" s="71"/>
      <c r="D283" s="79">
        <v>0</v>
      </c>
      <c r="E283" s="79">
        <f t="shared" si="36"/>
        <v>0</v>
      </c>
      <c r="F283" s="79">
        <f t="shared" si="37"/>
        <v>0</v>
      </c>
      <c r="G283" s="79">
        <f t="shared" si="38"/>
        <v>0</v>
      </c>
      <c r="H283" s="79">
        <f t="shared" si="39"/>
        <v>0</v>
      </c>
      <c r="I283" s="79">
        <f t="shared" si="40"/>
        <v>0</v>
      </c>
      <c r="J283" s="79">
        <f t="shared" si="41"/>
        <v>0</v>
      </c>
      <c r="K283" s="79">
        <f t="shared" si="42"/>
        <v>0</v>
      </c>
      <c r="L283" s="79">
        <v>0</v>
      </c>
      <c r="M283" s="15">
        <v>2016</v>
      </c>
      <c r="N283" s="15"/>
      <c r="O283" s="15">
        <f t="shared" si="43"/>
        <v>0</v>
      </c>
      <c r="P283" s="15">
        <f t="shared" si="44"/>
        <v>1</v>
      </c>
      <c r="Q283" s="15" t="s">
        <v>556</v>
      </c>
      <c r="R283" s="15"/>
    </row>
    <row r="284" spans="1:18" ht="15">
      <c r="A284" s="2">
        <v>609</v>
      </c>
      <c r="B284" s="68" t="s">
        <v>1173</v>
      </c>
      <c r="C284" s="71"/>
      <c r="D284" s="79">
        <v>5</v>
      </c>
      <c r="E284" s="79">
        <f t="shared" si="36"/>
        <v>3.75</v>
      </c>
      <c r="F284" s="79">
        <f t="shared" si="37"/>
        <v>2.5</v>
      </c>
      <c r="G284" s="79">
        <f t="shared" si="38"/>
        <v>1.25</v>
      </c>
      <c r="H284" s="79">
        <f t="shared" si="39"/>
        <v>0</v>
      </c>
      <c r="I284" s="79">
        <f t="shared" si="40"/>
        <v>0</v>
      </c>
      <c r="J284" s="79">
        <f t="shared" si="41"/>
        <v>0</v>
      </c>
      <c r="K284" s="79">
        <f t="shared" si="42"/>
        <v>0</v>
      </c>
      <c r="L284" s="79">
        <v>0</v>
      </c>
      <c r="M284" s="15">
        <v>2019</v>
      </c>
      <c r="N284" s="15"/>
      <c r="O284" s="15">
        <f t="shared" si="43"/>
        <v>3</v>
      </c>
      <c r="P284" s="15">
        <f t="shared" si="44"/>
        <v>4</v>
      </c>
      <c r="Q284" s="15" t="s">
        <v>556</v>
      </c>
      <c r="R284" s="15"/>
    </row>
    <row r="285" spans="1:18" ht="15">
      <c r="A285" s="2">
        <v>611</v>
      </c>
      <c r="B285" s="68" t="s">
        <v>1174</v>
      </c>
      <c r="C285" s="71"/>
      <c r="D285" s="79">
        <v>5</v>
      </c>
      <c r="E285" s="79">
        <f t="shared" si="36"/>
        <v>3.75</v>
      </c>
      <c r="F285" s="79">
        <f t="shared" si="37"/>
        <v>2.5</v>
      </c>
      <c r="G285" s="79">
        <f t="shared" si="38"/>
        <v>1.25</v>
      </c>
      <c r="H285" s="79">
        <f t="shared" si="39"/>
        <v>0</v>
      </c>
      <c r="I285" s="79">
        <f t="shared" si="40"/>
        <v>0</v>
      </c>
      <c r="J285" s="79">
        <f t="shared" si="41"/>
        <v>0</v>
      </c>
      <c r="K285" s="79">
        <f t="shared" si="42"/>
        <v>0</v>
      </c>
      <c r="L285" s="79">
        <v>0</v>
      </c>
      <c r="M285" s="15">
        <v>2019</v>
      </c>
      <c r="N285" s="15"/>
      <c r="O285" s="15">
        <f t="shared" si="43"/>
        <v>3</v>
      </c>
      <c r="P285" s="15">
        <f t="shared" si="44"/>
        <v>4</v>
      </c>
      <c r="Q285" s="15" t="s">
        <v>557</v>
      </c>
      <c r="R285" s="15"/>
    </row>
    <row r="286" spans="1:18" ht="15">
      <c r="A286" s="2">
        <v>612</v>
      </c>
      <c r="B286" s="68" t="s">
        <v>1175</v>
      </c>
      <c r="C286" s="71"/>
      <c r="D286" s="79">
        <v>5</v>
      </c>
      <c r="E286" s="79">
        <f t="shared" si="36"/>
        <v>3.75</v>
      </c>
      <c r="F286" s="79">
        <f t="shared" si="37"/>
        <v>2.5</v>
      </c>
      <c r="G286" s="79">
        <f t="shared" si="38"/>
        <v>1.25</v>
      </c>
      <c r="H286" s="79">
        <f t="shared" si="39"/>
        <v>0</v>
      </c>
      <c r="I286" s="79">
        <f t="shared" si="40"/>
        <v>0</v>
      </c>
      <c r="J286" s="79">
        <f t="shared" si="41"/>
        <v>0</v>
      </c>
      <c r="K286" s="79">
        <f t="shared" si="42"/>
        <v>0</v>
      </c>
      <c r="L286" s="79">
        <v>0</v>
      </c>
      <c r="M286" s="15">
        <v>2019</v>
      </c>
      <c r="N286" s="15"/>
      <c r="O286" s="15">
        <f t="shared" si="43"/>
        <v>3</v>
      </c>
      <c r="P286" s="15">
        <f t="shared" si="44"/>
        <v>4</v>
      </c>
      <c r="Q286" s="15" t="s">
        <v>558</v>
      </c>
      <c r="R286" s="15"/>
    </row>
    <row r="287" spans="1:18" ht="15">
      <c r="A287" s="2">
        <v>613</v>
      </c>
      <c r="B287" s="68" t="s">
        <v>1176</v>
      </c>
      <c r="C287" s="71"/>
      <c r="D287" s="79">
        <v>5</v>
      </c>
      <c r="E287" s="79">
        <f t="shared" si="36"/>
        <v>3.75</v>
      </c>
      <c r="F287" s="79">
        <f t="shared" si="37"/>
        <v>2.5</v>
      </c>
      <c r="G287" s="79">
        <f t="shared" si="38"/>
        <v>1.25</v>
      </c>
      <c r="H287" s="79">
        <f t="shared" si="39"/>
        <v>0</v>
      </c>
      <c r="I287" s="79">
        <f t="shared" si="40"/>
        <v>0</v>
      </c>
      <c r="J287" s="79">
        <f t="shared" si="41"/>
        <v>0</v>
      </c>
      <c r="K287" s="79">
        <f t="shared" si="42"/>
        <v>0</v>
      </c>
      <c r="L287" s="79">
        <v>0</v>
      </c>
      <c r="M287" s="15">
        <v>2019</v>
      </c>
      <c r="N287" s="15"/>
      <c r="O287" s="15">
        <f t="shared" si="43"/>
        <v>3</v>
      </c>
      <c r="P287" s="15">
        <f t="shared" si="44"/>
        <v>4</v>
      </c>
      <c r="Q287" s="15" t="s">
        <v>559</v>
      </c>
      <c r="R287" s="15"/>
    </row>
    <row r="288" spans="1:18" ht="15">
      <c r="A288" s="2">
        <v>614</v>
      </c>
      <c r="B288" s="68" t="s">
        <v>1177</v>
      </c>
      <c r="C288" s="71"/>
      <c r="D288" s="79">
        <v>5</v>
      </c>
      <c r="E288" s="79">
        <f t="shared" si="36"/>
        <v>3.75</v>
      </c>
      <c r="F288" s="79">
        <f t="shared" si="37"/>
        <v>2.5</v>
      </c>
      <c r="G288" s="79">
        <f t="shared" si="38"/>
        <v>1.25</v>
      </c>
      <c r="H288" s="79">
        <f t="shared" si="39"/>
        <v>0</v>
      </c>
      <c r="I288" s="79">
        <f t="shared" si="40"/>
        <v>0</v>
      </c>
      <c r="J288" s="79">
        <f t="shared" si="41"/>
        <v>0</v>
      </c>
      <c r="K288" s="79">
        <f t="shared" si="42"/>
        <v>0</v>
      </c>
      <c r="L288" s="79">
        <v>0</v>
      </c>
      <c r="M288" s="15">
        <v>2019</v>
      </c>
      <c r="N288" s="15"/>
      <c r="O288" s="15">
        <f t="shared" si="43"/>
        <v>3</v>
      </c>
      <c r="P288" s="15">
        <f t="shared" si="44"/>
        <v>4</v>
      </c>
      <c r="Q288" s="15" t="s">
        <v>560</v>
      </c>
      <c r="R288" s="15"/>
    </row>
    <row r="289" spans="1:18" ht="15">
      <c r="A289" s="2">
        <v>615</v>
      </c>
      <c r="B289" s="68" t="s">
        <v>1178</v>
      </c>
      <c r="C289" s="71"/>
      <c r="D289" s="79">
        <v>5</v>
      </c>
      <c r="E289" s="79">
        <f t="shared" si="36"/>
        <v>3.75</v>
      </c>
      <c r="F289" s="79">
        <f t="shared" si="37"/>
        <v>2.5</v>
      </c>
      <c r="G289" s="79">
        <f t="shared" si="38"/>
        <v>1.25</v>
      </c>
      <c r="H289" s="79">
        <f t="shared" si="39"/>
        <v>0</v>
      </c>
      <c r="I289" s="79">
        <f t="shared" si="40"/>
        <v>0</v>
      </c>
      <c r="J289" s="79">
        <f t="shared" si="41"/>
        <v>0</v>
      </c>
      <c r="K289" s="79">
        <f t="shared" si="42"/>
        <v>0</v>
      </c>
      <c r="L289" s="79">
        <v>0</v>
      </c>
      <c r="M289" s="15">
        <v>2019</v>
      </c>
      <c r="N289" s="15"/>
      <c r="O289" s="15">
        <f t="shared" si="43"/>
        <v>3</v>
      </c>
      <c r="P289" s="15">
        <f t="shared" si="44"/>
        <v>4</v>
      </c>
      <c r="Q289" s="15" t="s">
        <v>561</v>
      </c>
      <c r="R289" s="15"/>
    </row>
    <row r="290" spans="1:18" ht="15">
      <c r="A290" s="2">
        <v>618</v>
      </c>
      <c r="B290" s="68" t="s">
        <v>1179</v>
      </c>
      <c r="C290" s="71"/>
      <c r="D290" s="79">
        <v>0</v>
      </c>
      <c r="E290" s="79">
        <f t="shared" si="36"/>
        <v>0</v>
      </c>
      <c r="F290" s="79">
        <f t="shared" si="37"/>
        <v>0</v>
      </c>
      <c r="G290" s="79">
        <f t="shared" si="38"/>
        <v>0</v>
      </c>
      <c r="H290" s="79">
        <f t="shared" si="39"/>
        <v>0</v>
      </c>
      <c r="I290" s="79">
        <f t="shared" si="40"/>
        <v>0</v>
      </c>
      <c r="J290" s="79">
        <f t="shared" si="41"/>
        <v>0</v>
      </c>
      <c r="K290" s="79">
        <f t="shared" si="42"/>
        <v>0</v>
      </c>
      <c r="L290" s="79">
        <v>0</v>
      </c>
      <c r="M290" s="15">
        <v>2016</v>
      </c>
      <c r="N290" s="15"/>
      <c r="O290" s="15">
        <f t="shared" si="43"/>
        <v>0</v>
      </c>
      <c r="P290" s="15">
        <f t="shared" si="44"/>
        <v>1</v>
      </c>
      <c r="Q290" s="15" t="s">
        <v>562</v>
      </c>
      <c r="R290" s="15"/>
    </row>
    <row r="291" spans="1:18" ht="15">
      <c r="A291" s="2">
        <v>619</v>
      </c>
      <c r="B291" s="68" t="s">
        <v>1180</v>
      </c>
      <c r="C291" s="71"/>
      <c r="D291" s="79">
        <v>0</v>
      </c>
      <c r="E291" s="79">
        <f t="shared" si="36"/>
        <v>0</v>
      </c>
      <c r="F291" s="79">
        <f t="shared" si="37"/>
        <v>0</v>
      </c>
      <c r="G291" s="79">
        <f t="shared" si="38"/>
        <v>0</v>
      </c>
      <c r="H291" s="79">
        <f t="shared" si="39"/>
        <v>0</v>
      </c>
      <c r="I291" s="79">
        <f t="shared" si="40"/>
        <v>0</v>
      </c>
      <c r="J291" s="79">
        <f t="shared" si="41"/>
        <v>0</v>
      </c>
      <c r="K291" s="79">
        <f t="shared" si="42"/>
        <v>0</v>
      </c>
      <c r="L291" s="79">
        <v>0</v>
      </c>
      <c r="M291" s="15">
        <v>2016</v>
      </c>
      <c r="N291" s="15"/>
      <c r="O291" s="15">
        <f t="shared" si="43"/>
        <v>0</v>
      </c>
      <c r="P291" s="15">
        <f t="shared" si="44"/>
        <v>1</v>
      </c>
      <c r="Q291" s="15" t="s">
        <v>563</v>
      </c>
      <c r="R291" s="15"/>
    </row>
    <row r="292" spans="1:18" ht="15">
      <c r="A292" s="2">
        <v>620</v>
      </c>
      <c r="B292" s="68" t="s">
        <v>1181</v>
      </c>
      <c r="C292" s="71"/>
      <c r="D292" s="79">
        <v>0</v>
      </c>
      <c r="E292" s="79">
        <f t="shared" si="36"/>
        <v>0</v>
      </c>
      <c r="F292" s="79">
        <f t="shared" si="37"/>
        <v>0</v>
      </c>
      <c r="G292" s="79">
        <f t="shared" si="38"/>
        <v>0</v>
      </c>
      <c r="H292" s="79">
        <f t="shared" si="39"/>
        <v>0</v>
      </c>
      <c r="I292" s="79">
        <f t="shared" si="40"/>
        <v>0</v>
      </c>
      <c r="J292" s="79">
        <f t="shared" si="41"/>
        <v>0</v>
      </c>
      <c r="K292" s="79">
        <f t="shared" si="42"/>
        <v>0</v>
      </c>
      <c r="L292" s="79">
        <v>0</v>
      </c>
      <c r="M292" s="15">
        <v>2016</v>
      </c>
      <c r="N292" s="15"/>
      <c r="O292" s="15">
        <f t="shared" si="43"/>
        <v>0</v>
      </c>
      <c r="P292" s="15">
        <f t="shared" si="44"/>
        <v>1</v>
      </c>
      <c r="Q292" s="15" t="s">
        <v>564</v>
      </c>
      <c r="R292" s="15"/>
    </row>
    <row r="293" spans="1:18" ht="15">
      <c r="A293" s="2">
        <v>621</v>
      </c>
      <c r="B293" s="68" t="s">
        <v>1182</v>
      </c>
      <c r="C293" s="71"/>
      <c r="D293" s="79">
        <v>0</v>
      </c>
      <c r="E293" s="79">
        <f t="shared" si="36"/>
        <v>0</v>
      </c>
      <c r="F293" s="79">
        <f t="shared" si="37"/>
        <v>0</v>
      </c>
      <c r="G293" s="79">
        <f t="shared" si="38"/>
        <v>0</v>
      </c>
      <c r="H293" s="79">
        <f t="shared" si="39"/>
        <v>0</v>
      </c>
      <c r="I293" s="79">
        <f t="shared" si="40"/>
        <v>0</v>
      </c>
      <c r="J293" s="79">
        <f t="shared" si="41"/>
        <v>0</v>
      </c>
      <c r="K293" s="79">
        <f t="shared" si="42"/>
        <v>0</v>
      </c>
      <c r="L293" s="79">
        <v>0</v>
      </c>
      <c r="M293" s="15">
        <v>2016</v>
      </c>
      <c r="N293" s="15"/>
      <c r="O293" s="15">
        <f t="shared" si="43"/>
        <v>0</v>
      </c>
      <c r="P293" s="15">
        <f t="shared" si="44"/>
        <v>1</v>
      </c>
      <c r="Q293" s="15" t="s">
        <v>565</v>
      </c>
      <c r="R293" s="15"/>
    </row>
    <row r="294" spans="1:18" ht="15">
      <c r="A294" s="2">
        <v>622</v>
      </c>
      <c r="B294" s="68" t="s">
        <v>1183</v>
      </c>
      <c r="C294" s="71"/>
      <c r="D294" s="79">
        <v>0</v>
      </c>
      <c r="E294" s="79">
        <f t="shared" si="36"/>
        <v>0</v>
      </c>
      <c r="F294" s="79">
        <f t="shared" si="37"/>
        <v>0</v>
      </c>
      <c r="G294" s="79">
        <f t="shared" si="38"/>
        <v>0</v>
      </c>
      <c r="H294" s="79">
        <f t="shared" si="39"/>
        <v>0</v>
      </c>
      <c r="I294" s="79">
        <f t="shared" si="40"/>
        <v>0</v>
      </c>
      <c r="J294" s="79">
        <f t="shared" si="41"/>
        <v>0</v>
      </c>
      <c r="K294" s="79">
        <f t="shared" si="42"/>
        <v>0</v>
      </c>
      <c r="L294" s="79">
        <v>0</v>
      </c>
      <c r="M294" s="15">
        <v>2016</v>
      </c>
      <c r="N294" s="15"/>
      <c r="O294" s="15">
        <f t="shared" si="43"/>
        <v>0</v>
      </c>
      <c r="P294" s="15">
        <f t="shared" si="44"/>
        <v>1</v>
      </c>
      <c r="Q294" s="15" t="s">
        <v>566</v>
      </c>
      <c r="R294" s="15"/>
    </row>
    <row r="295" spans="1:18" ht="15">
      <c r="A295" s="2">
        <v>623</v>
      </c>
      <c r="B295" s="68" t="s">
        <v>1184</v>
      </c>
      <c r="C295" s="71"/>
      <c r="D295" s="79">
        <v>0</v>
      </c>
      <c r="E295" s="79">
        <f t="shared" si="36"/>
        <v>0</v>
      </c>
      <c r="F295" s="79">
        <f t="shared" si="37"/>
        <v>0</v>
      </c>
      <c r="G295" s="79">
        <f t="shared" si="38"/>
        <v>0</v>
      </c>
      <c r="H295" s="79">
        <f t="shared" si="39"/>
        <v>0</v>
      </c>
      <c r="I295" s="79">
        <f t="shared" si="40"/>
        <v>0</v>
      </c>
      <c r="J295" s="79">
        <f t="shared" si="41"/>
        <v>0</v>
      </c>
      <c r="K295" s="79">
        <f t="shared" si="42"/>
        <v>0</v>
      </c>
      <c r="L295" s="79">
        <v>0</v>
      </c>
      <c r="M295" s="15">
        <v>2016</v>
      </c>
      <c r="N295" s="15"/>
      <c r="O295" s="15">
        <f t="shared" si="43"/>
        <v>0</v>
      </c>
      <c r="P295" s="15">
        <f t="shared" si="44"/>
        <v>1</v>
      </c>
      <c r="Q295" s="15" t="s">
        <v>567</v>
      </c>
      <c r="R295" s="15"/>
    </row>
    <row r="296" spans="1:18" ht="15">
      <c r="A296" s="2">
        <v>625</v>
      </c>
      <c r="B296" s="68" t="s">
        <v>1185</v>
      </c>
      <c r="C296" s="70" t="s">
        <v>405</v>
      </c>
      <c r="D296" s="79">
        <v>0</v>
      </c>
      <c r="E296" s="79">
        <f t="shared" si="36"/>
        <v>0</v>
      </c>
      <c r="F296" s="79">
        <f t="shared" si="37"/>
        <v>0</v>
      </c>
      <c r="G296" s="79">
        <f t="shared" si="38"/>
        <v>0</v>
      </c>
      <c r="H296" s="79">
        <f t="shared" si="39"/>
        <v>0</v>
      </c>
      <c r="I296" s="79">
        <f t="shared" si="40"/>
        <v>0</v>
      </c>
      <c r="J296" s="79">
        <f t="shared" si="41"/>
        <v>0</v>
      </c>
      <c r="K296" s="79">
        <f t="shared" si="42"/>
        <v>0</v>
      </c>
      <c r="L296" s="79">
        <v>0</v>
      </c>
      <c r="M296" s="15">
        <v>2016</v>
      </c>
      <c r="N296" s="15"/>
      <c r="O296" s="15">
        <f t="shared" si="43"/>
        <v>0</v>
      </c>
      <c r="P296" s="15">
        <f t="shared" si="44"/>
        <v>1</v>
      </c>
      <c r="Q296" s="15" t="s">
        <v>568</v>
      </c>
      <c r="R296" s="15"/>
    </row>
    <row r="297" spans="1:18" ht="15">
      <c r="A297" s="2">
        <v>628</v>
      </c>
      <c r="B297" s="68" t="s">
        <v>1186</v>
      </c>
      <c r="C297" s="71"/>
      <c r="D297" s="79">
        <v>0</v>
      </c>
      <c r="E297" s="79">
        <f t="shared" si="36"/>
        <v>0</v>
      </c>
      <c r="F297" s="79">
        <f t="shared" si="37"/>
        <v>0</v>
      </c>
      <c r="G297" s="79">
        <f t="shared" si="38"/>
        <v>0</v>
      </c>
      <c r="H297" s="79">
        <f t="shared" si="39"/>
        <v>0</v>
      </c>
      <c r="I297" s="79">
        <f t="shared" si="40"/>
        <v>0</v>
      </c>
      <c r="J297" s="79">
        <f t="shared" si="41"/>
        <v>0</v>
      </c>
      <c r="K297" s="79">
        <f t="shared" si="42"/>
        <v>0</v>
      </c>
      <c r="L297" s="79">
        <v>0</v>
      </c>
      <c r="M297" s="15">
        <v>2016</v>
      </c>
      <c r="N297" s="15"/>
      <c r="O297" s="15">
        <f t="shared" si="43"/>
        <v>0</v>
      </c>
      <c r="P297" s="15">
        <f t="shared" si="44"/>
        <v>1</v>
      </c>
      <c r="Q297" s="15" t="s">
        <v>569</v>
      </c>
      <c r="R297" s="15"/>
    </row>
    <row r="298" spans="1:18" ht="15">
      <c r="A298" s="2">
        <v>629</v>
      </c>
      <c r="B298" s="68" t="s">
        <v>1187</v>
      </c>
      <c r="C298" s="71"/>
      <c r="D298" s="79">
        <v>0</v>
      </c>
      <c r="E298" s="79">
        <f t="shared" si="36"/>
        <v>0</v>
      </c>
      <c r="F298" s="79">
        <f t="shared" si="37"/>
        <v>0</v>
      </c>
      <c r="G298" s="79">
        <f t="shared" si="38"/>
        <v>0</v>
      </c>
      <c r="H298" s="79">
        <f t="shared" si="39"/>
        <v>0</v>
      </c>
      <c r="I298" s="79">
        <f t="shared" si="40"/>
        <v>0</v>
      </c>
      <c r="J298" s="79">
        <f t="shared" si="41"/>
        <v>0</v>
      </c>
      <c r="K298" s="79">
        <f t="shared" si="42"/>
        <v>0</v>
      </c>
      <c r="L298" s="79">
        <v>0</v>
      </c>
      <c r="M298" s="15">
        <v>2016</v>
      </c>
      <c r="N298" s="15"/>
      <c r="O298" s="15">
        <f t="shared" si="43"/>
        <v>0</v>
      </c>
      <c r="P298" s="15">
        <f t="shared" si="44"/>
        <v>1</v>
      </c>
      <c r="Q298" s="15" t="s">
        <v>570</v>
      </c>
      <c r="R298" s="15"/>
    </row>
    <row r="299" spans="1:18" ht="15">
      <c r="A299" s="2">
        <v>632</v>
      </c>
      <c r="B299" s="68" t="s">
        <v>1188</v>
      </c>
      <c r="C299" s="71"/>
      <c r="D299" s="79">
        <v>5</v>
      </c>
      <c r="E299" s="79">
        <f t="shared" si="36"/>
        <v>3.75</v>
      </c>
      <c r="F299" s="79">
        <f t="shared" si="37"/>
        <v>2.5</v>
      </c>
      <c r="G299" s="79">
        <f t="shared" si="38"/>
        <v>1.25</v>
      </c>
      <c r="H299" s="79">
        <f t="shared" si="39"/>
        <v>0</v>
      </c>
      <c r="I299" s="79">
        <f t="shared" si="40"/>
        <v>0</v>
      </c>
      <c r="J299" s="79">
        <f t="shared" si="41"/>
        <v>0</v>
      </c>
      <c r="K299" s="79">
        <f t="shared" si="42"/>
        <v>0</v>
      </c>
      <c r="L299" s="79">
        <v>0</v>
      </c>
      <c r="M299" s="15">
        <v>2019</v>
      </c>
      <c r="N299" s="15"/>
      <c r="O299" s="15">
        <f t="shared" si="43"/>
        <v>3</v>
      </c>
      <c r="P299" s="15">
        <f t="shared" si="44"/>
        <v>4</v>
      </c>
      <c r="Q299" s="15" t="s">
        <v>571</v>
      </c>
      <c r="R299" s="15"/>
    </row>
    <row r="300" spans="1:18" ht="15">
      <c r="A300" s="2">
        <v>633</v>
      </c>
      <c r="B300" s="68" t="s">
        <v>1189</v>
      </c>
      <c r="C300" s="71"/>
      <c r="D300" s="79">
        <v>0</v>
      </c>
      <c r="E300" s="79">
        <f t="shared" si="36"/>
        <v>0</v>
      </c>
      <c r="F300" s="79">
        <f t="shared" si="37"/>
        <v>0</v>
      </c>
      <c r="G300" s="79">
        <f t="shared" si="38"/>
        <v>0</v>
      </c>
      <c r="H300" s="79">
        <f t="shared" si="39"/>
        <v>0</v>
      </c>
      <c r="I300" s="79">
        <f t="shared" si="40"/>
        <v>0</v>
      </c>
      <c r="J300" s="79">
        <f t="shared" si="41"/>
        <v>0</v>
      </c>
      <c r="K300" s="79">
        <f t="shared" si="42"/>
        <v>0</v>
      </c>
      <c r="L300" s="79">
        <v>0</v>
      </c>
      <c r="M300" s="15">
        <v>2016</v>
      </c>
      <c r="N300" s="15"/>
      <c r="O300" s="15">
        <f t="shared" si="43"/>
        <v>0</v>
      </c>
      <c r="P300" s="15">
        <f t="shared" si="44"/>
        <v>1</v>
      </c>
      <c r="Q300" s="15" t="s">
        <v>572</v>
      </c>
      <c r="R300" s="15"/>
    </row>
    <row r="301" spans="1:18" ht="15">
      <c r="A301" s="2">
        <v>634</v>
      </c>
      <c r="B301" s="68" t="s">
        <v>1190</v>
      </c>
      <c r="C301" s="71"/>
      <c r="D301" s="79">
        <v>0</v>
      </c>
      <c r="E301" s="79">
        <f t="shared" si="36"/>
        <v>0</v>
      </c>
      <c r="F301" s="79">
        <f t="shared" si="37"/>
        <v>0</v>
      </c>
      <c r="G301" s="79">
        <f t="shared" si="38"/>
        <v>0</v>
      </c>
      <c r="H301" s="79">
        <f t="shared" si="39"/>
        <v>0</v>
      </c>
      <c r="I301" s="79">
        <f t="shared" si="40"/>
        <v>0</v>
      </c>
      <c r="J301" s="79">
        <f t="shared" si="41"/>
        <v>0</v>
      </c>
      <c r="K301" s="79">
        <f t="shared" si="42"/>
        <v>0</v>
      </c>
      <c r="L301" s="79">
        <v>0</v>
      </c>
      <c r="M301" s="15">
        <v>2016</v>
      </c>
      <c r="N301" s="15"/>
      <c r="O301" s="15">
        <f t="shared" si="43"/>
        <v>0</v>
      </c>
      <c r="P301" s="15">
        <f t="shared" si="44"/>
        <v>1</v>
      </c>
      <c r="Q301" s="15" t="s">
        <v>573</v>
      </c>
      <c r="R301" s="15"/>
    </row>
    <row r="302" spans="1:18" ht="15">
      <c r="A302" s="2">
        <v>635</v>
      </c>
      <c r="B302" s="68" t="s">
        <v>1191</v>
      </c>
      <c r="C302" s="71"/>
      <c r="D302" s="79">
        <v>0</v>
      </c>
      <c r="E302" s="79">
        <f t="shared" si="36"/>
        <v>0</v>
      </c>
      <c r="F302" s="79">
        <f t="shared" si="37"/>
        <v>0</v>
      </c>
      <c r="G302" s="79">
        <f t="shared" si="38"/>
        <v>0</v>
      </c>
      <c r="H302" s="79">
        <f t="shared" si="39"/>
        <v>0</v>
      </c>
      <c r="I302" s="79">
        <f t="shared" si="40"/>
        <v>0</v>
      </c>
      <c r="J302" s="79">
        <f t="shared" si="41"/>
        <v>0</v>
      </c>
      <c r="K302" s="79">
        <f t="shared" si="42"/>
        <v>0</v>
      </c>
      <c r="L302" s="79">
        <v>0</v>
      </c>
      <c r="M302" s="15">
        <v>2016</v>
      </c>
      <c r="N302" s="15"/>
      <c r="O302" s="15">
        <f t="shared" si="43"/>
        <v>0</v>
      </c>
      <c r="P302" s="15">
        <f t="shared" si="44"/>
        <v>1</v>
      </c>
      <c r="Q302" s="15" t="s">
        <v>574</v>
      </c>
      <c r="R302" s="15"/>
    </row>
    <row r="303" spans="1:18" ht="15">
      <c r="A303" s="2">
        <v>637</v>
      </c>
      <c r="B303" s="68" t="s">
        <v>1192</v>
      </c>
      <c r="C303" s="71"/>
      <c r="D303" s="79">
        <v>0</v>
      </c>
      <c r="E303" s="79">
        <f t="shared" si="36"/>
        <v>0</v>
      </c>
      <c r="F303" s="79">
        <f t="shared" si="37"/>
        <v>0</v>
      </c>
      <c r="G303" s="79">
        <f t="shared" si="38"/>
        <v>0</v>
      </c>
      <c r="H303" s="79">
        <f t="shared" si="39"/>
        <v>0</v>
      </c>
      <c r="I303" s="79">
        <f t="shared" si="40"/>
        <v>0</v>
      </c>
      <c r="J303" s="79">
        <f t="shared" si="41"/>
        <v>0</v>
      </c>
      <c r="K303" s="79">
        <f t="shared" si="42"/>
        <v>0</v>
      </c>
      <c r="L303" s="79">
        <v>0</v>
      </c>
      <c r="M303" s="15">
        <v>2016</v>
      </c>
      <c r="N303" s="15"/>
      <c r="O303" s="15">
        <f t="shared" si="43"/>
        <v>0</v>
      </c>
      <c r="P303" s="15">
        <f t="shared" si="44"/>
        <v>1</v>
      </c>
      <c r="Q303" s="15" t="s">
        <v>575</v>
      </c>
      <c r="R303" s="15"/>
    </row>
    <row r="304" spans="1:18" ht="15">
      <c r="A304" s="2">
        <v>638</v>
      </c>
      <c r="B304" s="68" t="s">
        <v>1193</v>
      </c>
      <c r="C304" s="71"/>
      <c r="D304" s="79">
        <v>5</v>
      </c>
      <c r="E304" s="79">
        <f t="shared" si="36"/>
        <v>3.75</v>
      </c>
      <c r="F304" s="79">
        <f t="shared" si="37"/>
        <v>2.5</v>
      </c>
      <c r="G304" s="79">
        <f t="shared" si="38"/>
        <v>1.25</v>
      </c>
      <c r="H304" s="79">
        <f t="shared" si="39"/>
        <v>0</v>
      </c>
      <c r="I304" s="79">
        <f t="shared" si="40"/>
        <v>0</v>
      </c>
      <c r="J304" s="79">
        <f t="shared" si="41"/>
        <v>0</v>
      </c>
      <c r="K304" s="79">
        <f t="shared" si="42"/>
        <v>0</v>
      </c>
      <c r="L304" s="79">
        <v>0</v>
      </c>
      <c r="M304" s="15">
        <v>2019</v>
      </c>
      <c r="N304" s="15"/>
      <c r="O304" s="15">
        <f t="shared" si="43"/>
        <v>3</v>
      </c>
      <c r="P304" s="15">
        <f t="shared" si="44"/>
        <v>4</v>
      </c>
      <c r="Q304" s="15" t="s">
        <v>576</v>
      </c>
      <c r="R304" s="15"/>
    </row>
    <row r="305" spans="1:18" ht="15">
      <c r="A305" s="2">
        <v>639</v>
      </c>
      <c r="B305" s="68" t="s">
        <v>1194</v>
      </c>
      <c r="C305" s="71"/>
      <c r="D305" s="79">
        <v>5</v>
      </c>
      <c r="E305" s="79">
        <f t="shared" si="36"/>
        <v>3.75</v>
      </c>
      <c r="F305" s="79">
        <f t="shared" si="37"/>
        <v>2.5</v>
      </c>
      <c r="G305" s="79">
        <f t="shared" si="38"/>
        <v>1.25</v>
      </c>
      <c r="H305" s="79">
        <f t="shared" si="39"/>
        <v>0</v>
      </c>
      <c r="I305" s="79">
        <f t="shared" si="40"/>
        <v>0</v>
      </c>
      <c r="J305" s="79">
        <f t="shared" si="41"/>
        <v>0</v>
      </c>
      <c r="K305" s="79">
        <f t="shared" si="42"/>
        <v>0</v>
      </c>
      <c r="L305" s="79">
        <v>0</v>
      </c>
      <c r="M305" s="15">
        <v>2019</v>
      </c>
      <c r="N305" s="15"/>
      <c r="O305" s="15">
        <f t="shared" si="43"/>
        <v>3</v>
      </c>
      <c r="P305" s="15">
        <f t="shared" si="44"/>
        <v>4</v>
      </c>
      <c r="Q305" s="15" t="s">
        <v>577</v>
      </c>
      <c r="R305" s="15"/>
    </row>
    <row r="306" spans="1:18" ht="15">
      <c r="A306" s="2">
        <v>641</v>
      </c>
      <c r="B306" s="68" t="s">
        <v>1195</v>
      </c>
      <c r="C306" s="70" t="s">
        <v>405</v>
      </c>
      <c r="D306" s="79">
        <v>5</v>
      </c>
      <c r="E306" s="79">
        <f t="shared" si="36"/>
        <v>3.75</v>
      </c>
      <c r="F306" s="79">
        <f t="shared" si="37"/>
        <v>2.5</v>
      </c>
      <c r="G306" s="79">
        <f t="shared" si="38"/>
        <v>1.25</v>
      </c>
      <c r="H306" s="79">
        <f t="shared" si="39"/>
        <v>0</v>
      </c>
      <c r="I306" s="79">
        <f t="shared" si="40"/>
        <v>0</v>
      </c>
      <c r="J306" s="79">
        <f t="shared" si="41"/>
        <v>0</v>
      </c>
      <c r="K306" s="79">
        <f t="shared" si="42"/>
        <v>0</v>
      </c>
      <c r="L306" s="79">
        <v>0</v>
      </c>
      <c r="M306" s="15">
        <v>2019</v>
      </c>
      <c r="N306" s="15"/>
      <c r="O306" s="15">
        <f t="shared" si="43"/>
        <v>3</v>
      </c>
      <c r="P306" s="15">
        <f t="shared" si="44"/>
        <v>4</v>
      </c>
      <c r="Q306" s="15" t="s">
        <v>578</v>
      </c>
      <c r="R306" s="15"/>
    </row>
    <row r="307" spans="1:18" ht="15">
      <c r="A307" s="2">
        <v>643</v>
      </c>
      <c r="B307" s="68" t="s">
        <v>1196</v>
      </c>
      <c r="C307" s="71"/>
      <c r="D307" s="79">
        <v>0</v>
      </c>
      <c r="E307" s="79">
        <f t="shared" si="36"/>
        <v>0</v>
      </c>
      <c r="F307" s="79">
        <f t="shared" si="37"/>
        <v>0</v>
      </c>
      <c r="G307" s="79">
        <f t="shared" si="38"/>
        <v>0</v>
      </c>
      <c r="H307" s="79">
        <f t="shared" si="39"/>
        <v>0</v>
      </c>
      <c r="I307" s="79">
        <f t="shared" si="40"/>
        <v>0</v>
      </c>
      <c r="J307" s="79">
        <f t="shared" si="41"/>
        <v>0</v>
      </c>
      <c r="K307" s="79">
        <f t="shared" si="42"/>
        <v>0</v>
      </c>
      <c r="L307" s="79">
        <v>0</v>
      </c>
      <c r="M307" s="15">
        <v>2016</v>
      </c>
      <c r="N307" s="15"/>
      <c r="O307" s="15">
        <f t="shared" si="43"/>
        <v>0</v>
      </c>
      <c r="P307" s="15">
        <f t="shared" si="44"/>
        <v>1</v>
      </c>
      <c r="Q307" s="15" t="s">
        <v>579</v>
      </c>
      <c r="R307" s="15"/>
    </row>
    <row r="308" spans="1:18" ht="15">
      <c r="A308" s="2">
        <v>645</v>
      </c>
      <c r="B308" s="68" t="s">
        <v>1197</v>
      </c>
      <c r="C308" s="71"/>
      <c r="D308" s="79">
        <v>0</v>
      </c>
      <c r="E308" s="79">
        <f t="shared" si="36"/>
        <v>0</v>
      </c>
      <c r="F308" s="79">
        <f t="shared" si="37"/>
        <v>0</v>
      </c>
      <c r="G308" s="79">
        <f t="shared" si="38"/>
        <v>0</v>
      </c>
      <c r="H308" s="79">
        <f t="shared" si="39"/>
        <v>0</v>
      </c>
      <c r="I308" s="79">
        <f t="shared" si="40"/>
        <v>0</v>
      </c>
      <c r="J308" s="79">
        <f t="shared" si="41"/>
        <v>0</v>
      </c>
      <c r="K308" s="79">
        <f t="shared" si="42"/>
        <v>0</v>
      </c>
      <c r="L308" s="79">
        <v>0</v>
      </c>
      <c r="M308" s="15">
        <v>2016</v>
      </c>
      <c r="N308" s="15"/>
      <c r="O308" s="15">
        <f t="shared" si="43"/>
        <v>0</v>
      </c>
      <c r="P308" s="15">
        <f t="shared" si="44"/>
        <v>1</v>
      </c>
      <c r="Q308" s="15" t="s">
        <v>580</v>
      </c>
      <c r="R308" s="15"/>
    </row>
    <row r="309" spans="1:18" ht="15">
      <c r="A309" s="2">
        <v>646</v>
      </c>
      <c r="B309" s="68" t="s">
        <v>1198</v>
      </c>
      <c r="C309" s="71"/>
      <c r="D309" s="79">
        <v>0</v>
      </c>
      <c r="E309" s="79">
        <f t="shared" si="36"/>
        <v>0</v>
      </c>
      <c r="F309" s="79">
        <f t="shared" si="37"/>
        <v>0</v>
      </c>
      <c r="G309" s="79">
        <f t="shared" si="38"/>
        <v>0</v>
      </c>
      <c r="H309" s="79">
        <f t="shared" si="39"/>
        <v>0</v>
      </c>
      <c r="I309" s="79">
        <f t="shared" si="40"/>
        <v>0</v>
      </c>
      <c r="J309" s="79">
        <f t="shared" si="41"/>
        <v>0</v>
      </c>
      <c r="K309" s="79">
        <f t="shared" si="42"/>
        <v>0</v>
      </c>
      <c r="L309" s="79">
        <v>0</v>
      </c>
      <c r="M309" s="15">
        <v>2016</v>
      </c>
      <c r="N309" s="15"/>
      <c r="O309" s="15">
        <f t="shared" si="43"/>
        <v>0</v>
      </c>
      <c r="P309" s="15">
        <f t="shared" si="44"/>
        <v>1</v>
      </c>
      <c r="Q309" s="15" t="s">
        <v>581</v>
      </c>
      <c r="R309" s="15"/>
    </row>
    <row r="310" spans="1:18" ht="15">
      <c r="A310" s="2">
        <v>647</v>
      </c>
      <c r="B310" s="68" t="s">
        <v>1199</v>
      </c>
      <c r="C310" s="71"/>
      <c r="D310" s="79">
        <v>0</v>
      </c>
      <c r="E310" s="79">
        <f t="shared" si="36"/>
        <v>0</v>
      </c>
      <c r="F310" s="79">
        <f t="shared" si="37"/>
        <v>0</v>
      </c>
      <c r="G310" s="79">
        <f t="shared" si="38"/>
        <v>0</v>
      </c>
      <c r="H310" s="79">
        <f t="shared" si="39"/>
        <v>0</v>
      </c>
      <c r="I310" s="79">
        <f t="shared" si="40"/>
        <v>0</v>
      </c>
      <c r="J310" s="79">
        <f t="shared" si="41"/>
        <v>0</v>
      </c>
      <c r="K310" s="79">
        <f t="shared" si="42"/>
        <v>0</v>
      </c>
      <c r="L310" s="79">
        <v>0</v>
      </c>
      <c r="M310" s="15">
        <v>2016</v>
      </c>
      <c r="N310" s="15"/>
      <c r="O310" s="15">
        <f t="shared" si="43"/>
        <v>0</v>
      </c>
      <c r="P310" s="15">
        <f t="shared" si="44"/>
        <v>1</v>
      </c>
      <c r="Q310" s="15" t="s">
        <v>582</v>
      </c>
      <c r="R310" s="15"/>
    </row>
    <row r="311" spans="1:18" ht="15">
      <c r="A311" s="2">
        <v>651</v>
      </c>
      <c r="B311" s="68" t="s">
        <v>1200</v>
      </c>
      <c r="C311" s="71"/>
      <c r="D311" s="79">
        <v>0</v>
      </c>
      <c r="E311" s="79">
        <f t="shared" si="36"/>
        <v>0</v>
      </c>
      <c r="F311" s="79">
        <f t="shared" si="37"/>
        <v>0</v>
      </c>
      <c r="G311" s="79">
        <f t="shared" si="38"/>
        <v>0</v>
      </c>
      <c r="H311" s="79">
        <f t="shared" si="39"/>
        <v>0</v>
      </c>
      <c r="I311" s="79">
        <f t="shared" si="40"/>
        <v>0</v>
      </c>
      <c r="J311" s="79">
        <f t="shared" si="41"/>
        <v>0</v>
      </c>
      <c r="K311" s="79">
        <f t="shared" si="42"/>
        <v>0</v>
      </c>
      <c r="L311" s="79">
        <v>0</v>
      </c>
      <c r="M311" s="15">
        <v>2016</v>
      </c>
      <c r="N311" s="15"/>
      <c r="O311" s="15">
        <f t="shared" si="43"/>
        <v>0</v>
      </c>
      <c r="P311" s="15">
        <f t="shared" si="44"/>
        <v>1</v>
      </c>
      <c r="Q311" s="15" t="s">
        <v>583</v>
      </c>
      <c r="R311" s="15"/>
    </row>
    <row r="312" spans="1:18" ht="15">
      <c r="A312" s="2">
        <v>653</v>
      </c>
      <c r="B312" s="68" t="s">
        <v>1201</v>
      </c>
      <c r="C312" s="71"/>
      <c r="D312" s="79">
        <v>5</v>
      </c>
      <c r="E312" s="79">
        <f t="shared" si="36"/>
        <v>3.75</v>
      </c>
      <c r="F312" s="79">
        <f t="shared" si="37"/>
        <v>2.5</v>
      </c>
      <c r="G312" s="79">
        <f t="shared" si="38"/>
        <v>1.25</v>
      </c>
      <c r="H312" s="79">
        <f t="shared" si="39"/>
        <v>0</v>
      </c>
      <c r="I312" s="79">
        <f t="shared" si="40"/>
        <v>0</v>
      </c>
      <c r="J312" s="79">
        <f t="shared" si="41"/>
        <v>0</v>
      </c>
      <c r="K312" s="79">
        <f t="shared" si="42"/>
        <v>0</v>
      </c>
      <c r="L312" s="79">
        <v>0</v>
      </c>
      <c r="M312" s="15">
        <v>2019</v>
      </c>
      <c r="N312" s="15"/>
      <c r="O312" s="15">
        <f t="shared" si="43"/>
        <v>3</v>
      </c>
      <c r="P312" s="15">
        <f t="shared" si="44"/>
        <v>4</v>
      </c>
      <c r="Q312" s="15" t="s">
        <v>583</v>
      </c>
      <c r="R312" s="15"/>
    </row>
    <row r="313" spans="1:18" ht="15">
      <c r="A313" s="2">
        <v>654</v>
      </c>
      <c r="B313" s="68" t="s">
        <v>1202</v>
      </c>
      <c r="C313" s="71"/>
      <c r="D313" s="79">
        <v>5</v>
      </c>
      <c r="E313" s="79">
        <f t="shared" si="36"/>
        <v>3.75</v>
      </c>
      <c r="F313" s="79">
        <f t="shared" si="37"/>
        <v>2.5</v>
      </c>
      <c r="G313" s="79">
        <f t="shared" si="38"/>
        <v>1.25</v>
      </c>
      <c r="H313" s="79">
        <f t="shared" si="39"/>
        <v>0</v>
      </c>
      <c r="I313" s="79">
        <f t="shared" si="40"/>
        <v>0</v>
      </c>
      <c r="J313" s="79">
        <f t="shared" si="41"/>
        <v>0</v>
      </c>
      <c r="K313" s="79">
        <f t="shared" si="42"/>
        <v>0</v>
      </c>
      <c r="L313" s="79">
        <v>0</v>
      </c>
      <c r="M313" s="15">
        <v>2019</v>
      </c>
      <c r="N313" s="15"/>
      <c r="O313" s="15">
        <f t="shared" si="43"/>
        <v>3</v>
      </c>
      <c r="P313" s="15">
        <f t="shared" si="44"/>
        <v>4</v>
      </c>
      <c r="Q313" s="15" t="s">
        <v>583</v>
      </c>
      <c r="R313" s="15"/>
    </row>
    <row r="314" spans="1:18" ht="15">
      <c r="A314" s="2">
        <v>656</v>
      </c>
      <c r="B314" s="68" t="s">
        <v>1203</v>
      </c>
      <c r="C314" s="71"/>
      <c r="D314" s="79">
        <v>0</v>
      </c>
      <c r="E314" s="79">
        <f t="shared" si="36"/>
        <v>0</v>
      </c>
      <c r="F314" s="79">
        <f t="shared" si="37"/>
        <v>0</v>
      </c>
      <c r="G314" s="79">
        <f t="shared" si="38"/>
        <v>0</v>
      </c>
      <c r="H314" s="79">
        <f t="shared" si="39"/>
        <v>0</v>
      </c>
      <c r="I314" s="79">
        <f t="shared" si="40"/>
        <v>0</v>
      </c>
      <c r="J314" s="79">
        <f t="shared" si="41"/>
        <v>0</v>
      </c>
      <c r="K314" s="79">
        <f t="shared" si="42"/>
        <v>0</v>
      </c>
      <c r="L314" s="79">
        <v>0</v>
      </c>
      <c r="M314" s="15">
        <v>2016</v>
      </c>
      <c r="N314" s="15"/>
      <c r="O314" s="15">
        <f t="shared" si="43"/>
        <v>0</v>
      </c>
      <c r="P314" s="15">
        <f t="shared" si="44"/>
        <v>1</v>
      </c>
      <c r="Q314" s="15" t="s">
        <v>584</v>
      </c>
      <c r="R314" s="15"/>
    </row>
    <row r="315" spans="1:18" ht="15">
      <c r="A315" s="2">
        <v>657</v>
      </c>
      <c r="B315" s="68" t="s">
        <v>1204</v>
      </c>
      <c r="C315" s="71"/>
      <c r="D315" s="79">
        <v>5</v>
      </c>
      <c r="E315" s="79">
        <f t="shared" si="36"/>
        <v>3.75</v>
      </c>
      <c r="F315" s="79">
        <f t="shared" si="37"/>
        <v>2.5</v>
      </c>
      <c r="G315" s="79">
        <f t="shared" si="38"/>
        <v>1.25</v>
      </c>
      <c r="H315" s="79">
        <f t="shared" si="39"/>
        <v>0</v>
      </c>
      <c r="I315" s="79">
        <f t="shared" si="40"/>
        <v>0</v>
      </c>
      <c r="J315" s="79">
        <f t="shared" si="41"/>
        <v>0</v>
      </c>
      <c r="K315" s="79">
        <f t="shared" si="42"/>
        <v>0</v>
      </c>
      <c r="L315" s="79">
        <v>0</v>
      </c>
      <c r="M315" s="15">
        <v>2019</v>
      </c>
      <c r="N315" s="15"/>
      <c r="O315" s="15">
        <f t="shared" si="43"/>
        <v>3</v>
      </c>
      <c r="P315" s="15">
        <f t="shared" si="44"/>
        <v>4</v>
      </c>
      <c r="Q315" s="15" t="s">
        <v>584</v>
      </c>
      <c r="R315" s="15"/>
    </row>
    <row r="316" spans="1:18" ht="15">
      <c r="A316" s="2">
        <v>659</v>
      </c>
      <c r="B316" s="68" t="s">
        <v>1205</v>
      </c>
      <c r="C316" s="71"/>
      <c r="D316" s="79">
        <v>0</v>
      </c>
      <c r="E316" s="79">
        <f t="shared" si="36"/>
        <v>0</v>
      </c>
      <c r="F316" s="79">
        <f t="shared" si="37"/>
        <v>0</v>
      </c>
      <c r="G316" s="79">
        <f t="shared" si="38"/>
        <v>0</v>
      </c>
      <c r="H316" s="79">
        <f t="shared" si="39"/>
        <v>0</v>
      </c>
      <c r="I316" s="79">
        <f t="shared" si="40"/>
        <v>0</v>
      </c>
      <c r="J316" s="79">
        <f t="shared" si="41"/>
        <v>0</v>
      </c>
      <c r="K316" s="79">
        <f t="shared" si="42"/>
        <v>0</v>
      </c>
      <c r="L316" s="79">
        <v>0</v>
      </c>
      <c r="M316" s="15">
        <v>2016</v>
      </c>
      <c r="N316" s="15"/>
      <c r="O316" s="15">
        <f t="shared" si="43"/>
        <v>0</v>
      </c>
      <c r="P316" s="15">
        <f t="shared" si="44"/>
        <v>1</v>
      </c>
      <c r="Q316" s="15" t="s">
        <v>585</v>
      </c>
      <c r="R316" s="15"/>
    </row>
    <row r="317" spans="1:18" ht="15">
      <c r="A317" s="2">
        <v>660</v>
      </c>
      <c r="B317" s="68" t="s">
        <v>1206</v>
      </c>
      <c r="C317" s="71"/>
      <c r="D317" s="79">
        <v>0</v>
      </c>
      <c r="E317" s="79">
        <f t="shared" si="36"/>
        <v>0</v>
      </c>
      <c r="F317" s="79">
        <f t="shared" si="37"/>
        <v>0</v>
      </c>
      <c r="G317" s="79">
        <f t="shared" si="38"/>
        <v>0</v>
      </c>
      <c r="H317" s="79">
        <f t="shared" si="39"/>
        <v>0</v>
      </c>
      <c r="I317" s="79">
        <f t="shared" si="40"/>
        <v>0</v>
      </c>
      <c r="J317" s="79">
        <f t="shared" si="41"/>
        <v>0</v>
      </c>
      <c r="K317" s="79">
        <f t="shared" si="42"/>
        <v>0</v>
      </c>
      <c r="L317" s="79">
        <v>0</v>
      </c>
      <c r="M317" s="15">
        <v>2016</v>
      </c>
      <c r="N317" s="15"/>
      <c r="O317" s="15">
        <f t="shared" si="43"/>
        <v>0</v>
      </c>
      <c r="P317" s="15">
        <f t="shared" si="44"/>
        <v>1</v>
      </c>
      <c r="Q317" s="15" t="s">
        <v>586</v>
      </c>
      <c r="R317" s="15"/>
    </row>
    <row r="318" spans="1:18" ht="15">
      <c r="A318" s="2">
        <v>662</v>
      </c>
      <c r="B318" s="68" t="s">
        <v>1207</v>
      </c>
      <c r="C318" s="71"/>
      <c r="D318" s="79">
        <v>0</v>
      </c>
      <c r="E318" s="79">
        <f t="shared" si="36"/>
        <v>0</v>
      </c>
      <c r="F318" s="79">
        <f t="shared" si="37"/>
        <v>0</v>
      </c>
      <c r="G318" s="79">
        <f t="shared" si="38"/>
        <v>0</v>
      </c>
      <c r="H318" s="79">
        <f t="shared" si="39"/>
        <v>0</v>
      </c>
      <c r="I318" s="79">
        <f t="shared" si="40"/>
        <v>0</v>
      </c>
      <c r="J318" s="79">
        <f t="shared" si="41"/>
        <v>0</v>
      </c>
      <c r="K318" s="79">
        <f t="shared" si="42"/>
        <v>0</v>
      </c>
      <c r="L318" s="79">
        <v>0</v>
      </c>
      <c r="M318" s="15">
        <v>2016</v>
      </c>
      <c r="N318" s="15"/>
      <c r="O318" s="15">
        <f t="shared" si="43"/>
        <v>0</v>
      </c>
      <c r="P318" s="15">
        <f t="shared" si="44"/>
        <v>1</v>
      </c>
      <c r="Q318" s="15" t="s">
        <v>587</v>
      </c>
      <c r="R318" s="15"/>
    </row>
    <row r="319" spans="1:18" ht="15">
      <c r="A319" s="2">
        <v>664</v>
      </c>
      <c r="B319" s="68" t="s">
        <v>1208</v>
      </c>
      <c r="C319" s="71"/>
      <c r="D319" s="79">
        <v>0</v>
      </c>
      <c r="E319" s="79">
        <f t="shared" si="36"/>
        <v>0</v>
      </c>
      <c r="F319" s="79">
        <f t="shared" si="37"/>
        <v>0</v>
      </c>
      <c r="G319" s="79">
        <f t="shared" si="38"/>
        <v>0</v>
      </c>
      <c r="H319" s="79">
        <f t="shared" si="39"/>
        <v>0</v>
      </c>
      <c r="I319" s="79">
        <f t="shared" si="40"/>
        <v>0</v>
      </c>
      <c r="J319" s="79">
        <f t="shared" si="41"/>
        <v>0</v>
      </c>
      <c r="K319" s="79">
        <f t="shared" si="42"/>
        <v>0</v>
      </c>
      <c r="L319" s="79">
        <v>0</v>
      </c>
      <c r="M319" s="15">
        <v>2016</v>
      </c>
      <c r="N319" s="15"/>
      <c r="O319" s="15">
        <f t="shared" si="43"/>
        <v>0</v>
      </c>
      <c r="P319" s="15">
        <f t="shared" si="44"/>
        <v>1</v>
      </c>
      <c r="Q319" s="15" t="s">
        <v>587</v>
      </c>
      <c r="R319" s="15"/>
    </row>
    <row r="320" spans="1:18" ht="15">
      <c r="A320" s="2">
        <v>665</v>
      </c>
      <c r="B320" s="68" t="s">
        <v>1209</v>
      </c>
      <c r="C320" s="71"/>
      <c r="D320" s="79">
        <v>0</v>
      </c>
      <c r="E320" s="79">
        <f t="shared" si="36"/>
        <v>0</v>
      </c>
      <c r="F320" s="79">
        <f t="shared" si="37"/>
        <v>0</v>
      </c>
      <c r="G320" s="79">
        <f t="shared" si="38"/>
        <v>0</v>
      </c>
      <c r="H320" s="79">
        <f t="shared" si="39"/>
        <v>0</v>
      </c>
      <c r="I320" s="79">
        <f t="shared" si="40"/>
        <v>0</v>
      </c>
      <c r="J320" s="79">
        <f t="shared" si="41"/>
        <v>0</v>
      </c>
      <c r="K320" s="79">
        <f t="shared" si="42"/>
        <v>0</v>
      </c>
      <c r="L320" s="79">
        <v>0</v>
      </c>
      <c r="M320" s="15">
        <v>2016</v>
      </c>
      <c r="N320" s="15"/>
      <c r="O320" s="15">
        <f t="shared" si="43"/>
        <v>0</v>
      </c>
      <c r="P320" s="15">
        <f t="shared" si="44"/>
        <v>1</v>
      </c>
      <c r="Q320" s="15" t="s">
        <v>587</v>
      </c>
      <c r="R320" s="15"/>
    </row>
    <row r="321" spans="1:18" ht="15">
      <c r="A321" s="2">
        <v>667</v>
      </c>
      <c r="B321" s="68" t="s">
        <v>1210</v>
      </c>
      <c r="C321" s="71"/>
      <c r="D321" s="79">
        <v>0</v>
      </c>
      <c r="E321" s="79">
        <f t="shared" si="36"/>
        <v>0</v>
      </c>
      <c r="F321" s="79">
        <f t="shared" si="37"/>
        <v>0</v>
      </c>
      <c r="G321" s="79">
        <f t="shared" si="38"/>
        <v>0</v>
      </c>
      <c r="H321" s="79">
        <f t="shared" si="39"/>
        <v>0</v>
      </c>
      <c r="I321" s="79">
        <f t="shared" si="40"/>
        <v>0</v>
      </c>
      <c r="J321" s="79">
        <f t="shared" si="41"/>
        <v>0</v>
      </c>
      <c r="K321" s="79">
        <f t="shared" si="42"/>
        <v>0</v>
      </c>
      <c r="L321" s="79">
        <v>0</v>
      </c>
      <c r="M321" s="15">
        <v>2016</v>
      </c>
      <c r="N321" s="15"/>
      <c r="O321" s="15">
        <f t="shared" si="43"/>
        <v>0</v>
      </c>
      <c r="P321" s="15">
        <f t="shared" si="44"/>
        <v>1</v>
      </c>
      <c r="Q321" s="15" t="s">
        <v>588</v>
      </c>
      <c r="R321" s="15"/>
    </row>
    <row r="322" spans="1:18" ht="15">
      <c r="A322" s="2">
        <v>668</v>
      </c>
      <c r="B322" s="68" t="s">
        <v>1211</v>
      </c>
      <c r="C322" s="71"/>
      <c r="D322" s="79">
        <v>0</v>
      </c>
      <c r="E322" s="79">
        <f t="shared" si="36"/>
        <v>0</v>
      </c>
      <c r="F322" s="79">
        <f t="shared" si="37"/>
        <v>0</v>
      </c>
      <c r="G322" s="79">
        <f t="shared" si="38"/>
        <v>0</v>
      </c>
      <c r="H322" s="79">
        <f t="shared" si="39"/>
        <v>0</v>
      </c>
      <c r="I322" s="79">
        <f t="shared" si="40"/>
        <v>0</v>
      </c>
      <c r="J322" s="79">
        <f t="shared" si="41"/>
        <v>0</v>
      </c>
      <c r="K322" s="79">
        <f t="shared" si="42"/>
        <v>0</v>
      </c>
      <c r="L322" s="79">
        <v>0</v>
      </c>
      <c r="M322" s="15">
        <v>2016</v>
      </c>
      <c r="N322" s="15"/>
      <c r="O322" s="15">
        <f t="shared" si="43"/>
        <v>0</v>
      </c>
      <c r="P322" s="15">
        <f t="shared" si="44"/>
        <v>1</v>
      </c>
      <c r="Q322" s="15" t="s">
        <v>589</v>
      </c>
      <c r="R322" s="15"/>
    </row>
    <row r="323" spans="1:18" ht="15">
      <c r="A323" s="2">
        <v>670</v>
      </c>
      <c r="B323" s="68" t="s">
        <v>1212</v>
      </c>
      <c r="C323" s="71"/>
      <c r="D323" s="79">
        <v>0</v>
      </c>
      <c r="E323" s="79">
        <f t="shared" si="36"/>
        <v>0</v>
      </c>
      <c r="F323" s="79">
        <f t="shared" si="37"/>
        <v>0</v>
      </c>
      <c r="G323" s="79">
        <f t="shared" si="38"/>
        <v>0</v>
      </c>
      <c r="H323" s="79">
        <f t="shared" si="39"/>
        <v>0</v>
      </c>
      <c r="I323" s="79">
        <f t="shared" si="40"/>
        <v>0</v>
      </c>
      <c r="J323" s="79">
        <f t="shared" si="41"/>
        <v>0</v>
      </c>
      <c r="K323" s="79">
        <f t="shared" si="42"/>
        <v>0</v>
      </c>
      <c r="L323" s="79">
        <v>0</v>
      </c>
      <c r="M323" s="15">
        <v>2016</v>
      </c>
      <c r="N323" s="15"/>
      <c r="O323" s="15">
        <f t="shared" si="43"/>
        <v>0</v>
      </c>
      <c r="P323" s="15">
        <f t="shared" si="44"/>
        <v>1</v>
      </c>
      <c r="Q323" s="15" t="s">
        <v>590</v>
      </c>
      <c r="R323" s="15"/>
    </row>
    <row r="324" spans="1:18" ht="15">
      <c r="A324" s="2">
        <v>671</v>
      </c>
      <c r="B324" s="68" t="s">
        <v>1213</v>
      </c>
      <c r="C324" s="71"/>
      <c r="D324" s="79">
        <v>0</v>
      </c>
      <c r="E324" s="79">
        <f t="shared" si="36"/>
        <v>0</v>
      </c>
      <c r="F324" s="79">
        <f t="shared" si="37"/>
        <v>0</v>
      </c>
      <c r="G324" s="79">
        <f t="shared" si="38"/>
        <v>0</v>
      </c>
      <c r="H324" s="79">
        <f t="shared" si="39"/>
        <v>0</v>
      </c>
      <c r="I324" s="79">
        <f t="shared" si="40"/>
        <v>0</v>
      </c>
      <c r="J324" s="79">
        <f t="shared" si="41"/>
        <v>0</v>
      </c>
      <c r="K324" s="79">
        <f t="shared" si="42"/>
        <v>0</v>
      </c>
      <c r="L324" s="79">
        <v>0</v>
      </c>
      <c r="M324" s="15">
        <v>2016</v>
      </c>
      <c r="N324" s="15"/>
      <c r="O324" s="15">
        <f t="shared" si="43"/>
        <v>0</v>
      </c>
      <c r="P324" s="15">
        <f t="shared" si="44"/>
        <v>1</v>
      </c>
      <c r="Q324" s="15" t="s">
        <v>591</v>
      </c>
      <c r="R324" s="15"/>
    </row>
    <row r="325" spans="1:18" ht="15">
      <c r="A325" s="2">
        <v>673</v>
      </c>
      <c r="B325" s="68" t="s">
        <v>1214</v>
      </c>
      <c r="C325" s="71"/>
      <c r="D325" s="79">
        <v>0</v>
      </c>
      <c r="E325" s="79">
        <f t="shared" si="36"/>
        <v>0</v>
      </c>
      <c r="F325" s="79">
        <f t="shared" si="37"/>
        <v>0</v>
      </c>
      <c r="G325" s="79">
        <f t="shared" si="38"/>
        <v>0</v>
      </c>
      <c r="H325" s="79">
        <f t="shared" si="39"/>
        <v>0</v>
      </c>
      <c r="I325" s="79">
        <f t="shared" si="40"/>
        <v>0</v>
      </c>
      <c r="J325" s="79">
        <f t="shared" si="41"/>
        <v>0</v>
      </c>
      <c r="K325" s="79">
        <f t="shared" si="42"/>
        <v>0</v>
      </c>
      <c r="L325" s="79">
        <v>0</v>
      </c>
      <c r="M325" s="15">
        <v>2016</v>
      </c>
      <c r="N325" s="15"/>
      <c r="O325" s="15">
        <f t="shared" si="43"/>
        <v>0</v>
      </c>
      <c r="P325" s="15">
        <f t="shared" si="44"/>
        <v>1</v>
      </c>
      <c r="Q325" s="15" t="s">
        <v>592</v>
      </c>
      <c r="R325" s="15"/>
    </row>
    <row r="326" spans="1:18" ht="15">
      <c r="A326" s="2">
        <v>674</v>
      </c>
      <c r="B326" s="68" t="s">
        <v>1215</v>
      </c>
      <c r="C326" s="71"/>
      <c r="D326" s="79">
        <v>0</v>
      </c>
      <c r="E326" s="79">
        <f t="shared" si="36"/>
        <v>0</v>
      </c>
      <c r="F326" s="79">
        <f t="shared" si="37"/>
        <v>0</v>
      </c>
      <c r="G326" s="79">
        <f t="shared" si="38"/>
        <v>0</v>
      </c>
      <c r="H326" s="79">
        <f t="shared" si="39"/>
        <v>0</v>
      </c>
      <c r="I326" s="79">
        <f t="shared" si="40"/>
        <v>0</v>
      </c>
      <c r="J326" s="79">
        <f t="shared" si="41"/>
        <v>0</v>
      </c>
      <c r="K326" s="79">
        <f t="shared" si="42"/>
        <v>0</v>
      </c>
      <c r="L326" s="79">
        <v>0</v>
      </c>
      <c r="M326" s="15">
        <v>2016</v>
      </c>
      <c r="N326" s="15"/>
      <c r="O326" s="15">
        <f t="shared" si="43"/>
        <v>0</v>
      </c>
      <c r="P326" s="15">
        <f t="shared" si="44"/>
        <v>1</v>
      </c>
      <c r="Q326" s="15" t="s">
        <v>593</v>
      </c>
      <c r="R326" s="15"/>
    </row>
    <row r="327" spans="1:18" ht="15">
      <c r="A327" s="2">
        <v>677</v>
      </c>
      <c r="B327" s="68" t="s">
        <v>1216</v>
      </c>
      <c r="C327" s="70" t="s">
        <v>405</v>
      </c>
      <c r="D327" s="79">
        <v>0</v>
      </c>
      <c r="E327" s="79">
        <f t="shared" ref="E327:E346" si="45">IF($O327=0, 0, IF($D327-(1/$P327*$D327)&lt;0, 0, $D327-(1/$P327*$D327)))</f>
        <v>0</v>
      </c>
      <c r="F327" s="79">
        <f t="shared" ref="F327:F346" si="46">IF($O327=0, 0, IF($D327-(2/$P327*$D327)&lt;0, 0, $D327-(2/$P327*$D327)))</f>
        <v>0</v>
      </c>
      <c r="G327" s="79">
        <f t="shared" ref="G327:G346" si="47">IF($O327=0, 0, IF($D327-(3/$P327*$D327)&lt;0, 0, $D327-(3/$P327*$D327)))</f>
        <v>0</v>
      </c>
      <c r="H327" s="79">
        <f t="shared" ref="H327:H346" si="48">IF($O327=0, 0, IF($D327-(4/$P327*$D327)&lt;0, 0, $D327-(4/$P327*$D327)))</f>
        <v>0</v>
      </c>
      <c r="I327" s="79">
        <f t="shared" ref="I327:I346" si="49">IF($O327=0, 0, IF($D327-(5/$P327*$D327)&lt;0, 0, $D327-(5/$P327*$D327)))</f>
        <v>0</v>
      </c>
      <c r="J327" s="79">
        <f t="shared" ref="J327:J346" si="50">IF($O327=0, 0, IF($D327-(6/$P327*$D327)&lt;0, 0, $D327-(6/$P327*$D327)))</f>
        <v>0</v>
      </c>
      <c r="K327" s="79">
        <f t="shared" ref="K327:K346" si="51">IF($O327=0, 0, IF($D327-(7/$P327*$D327)&lt;0, 0, $D327-(7/$P327*$D327)))</f>
        <v>0</v>
      </c>
      <c r="L327" s="79">
        <v>0</v>
      </c>
      <c r="M327" s="15">
        <v>2016</v>
      </c>
      <c r="N327" s="15"/>
      <c r="O327" s="15">
        <f t="shared" ref="O327:O346" si="52">M327-2016</f>
        <v>0</v>
      </c>
      <c r="P327" s="15">
        <f t="shared" ref="P327:P346" si="53">O327+1</f>
        <v>1</v>
      </c>
      <c r="Q327" s="15" t="s">
        <v>594</v>
      </c>
      <c r="R327" s="15"/>
    </row>
    <row r="328" spans="1:18" ht="15">
      <c r="A328" s="2">
        <v>678</v>
      </c>
      <c r="B328" s="68" t="s">
        <v>1217</v>
      </c>
      <c r="C328" s="71"/>
      <c r="D328" s="79">
        <v>0</v>
      </c>
      <c r="E328" s="79">
        <f t="shared" si="45"/>
        <v>0</v>
      </c>
      <c r="F328" s="79">
        <f t="shared" si="46"/>
        <v>0</v>
      </c>
      <c r="G328" s="79">
        <f t="shared" si="47"/>
        <v>0</v>
      </c>
      <c r="H328" s="79">
        <f t="shared" si="48"/>
        <v>0</v>
      </c>
      <c r="I328" s="79">
        <f t="shared" si="49"/>
        <v>0</v>
      </c>
      <c r="J328" s="79">
        <f t="shared" si="50"/>
        <v>0</v>
      </c>
      <c r="K328" s="79">
        <f t="shared" si="51"/>
        <v>0</v>
      </c>
      <c r="L328" s="79">
        <v>0</v>
      </c>
      <c r="M328" s="15">
        <v>2016</v>
      </c>
      <c r="N328" s="15"/>
      <c r="O328" s="15">
        <f t="shared" si="52"/>
        <v>0</v>
      </c>
      <c r="P328" s="15">
        <f t="shared" si="53"/>
        <v>1</v>
      </c>
      <c r="Q328" s="15" t="s">
        <v>595</v>
      </c>
      <c r="R328" s="15"/>
    </row>
    <row r="329" spans="1:18" ht="15">
      <c r="A329" s="2">
        <v>680</v>
      </c>
      <c r="B329" s="68" t="s">
        <v>1218</v>
      </c>
      <c r="C329" s="71"/>
      <c r="D329" s="79">
        <v>0</v>
      </c>
      <c r="E329" s="79">
        <f t="shared" si="45"/>
        <v>0</v>
      </c>
      <c r="F329" s="79">
        <f t="shared" si="46"/>
        <v>0</v>
      </c>
      <c r="G329" s="79">
        <f t="shared" si="47"/>
        <v>0</v>
      </c>
      <c r="H329" s="79">
        <f t="shared" si="48"/>
        <v>0</v>
      </c>
      <c r="I329" s="79">
        <f t="shared" si="49"/>
        <v>0</v>
      </c>
      <c r="J329" s="79">
        <f t="shared" si="50"/>
        <v>0</v>
      </c>
      <c r="K329" s="79">
        <f t="shared" si="51"/>
        <v>0</v>
      </c>
      <c r="L329" s="79">
        <v>0</v>
      </c>
      <c r="M329" s="15">
        <v>2016</v>
      </c>
      <c r="N329" s="15"/>
      <c r="O329" s="15">
        <f t="shared" si="52"/>
        <v>0</v>
      </c>
      <c r="P329" s="15">
        <f t="shared" si="53"/>
        <v>1</v>
      </c>
      <c r="Q329" s="15" t="s">
        <v>596</v>
      </c>
      <c r="R329" s="15"/>
    </row>
    <row r="330" spans="1:18" ht="15">
      <c r="A330" s="2">
        <v>681</v>
      </c>
      <c r="B330" s="68" t="s">
        <v>1219</v>
      </c>
      <c r="C330" s="71"/>
      <c r="D330" s="79">
        <v>0</v>
      </c>
      <c r="E330" s="79">
        <f t="shared" si="45"/>
        <v>0</v>
      </c>
      <c r="F330" s="79">
        <f t="shared" si="46"/>
        <v>0</v>
      </c>
      <c r="G330" s="79">
        <f t="shared" si="47"/>
        <v>0</v>
      </c>
      <c r="H330" s="79">
        <f t="shared" si="48"/>
        <v>0</v>
      </c>
      <c r="I330" s="79">
        <f t="shared" si="49"/>
        <v>0</v>
      </c>
      <c r="J330" s="79">
        <f t="shared" si="50"/>
        <v>0</v>
      </c>
      <c r="K330" s="79">
        <f t="shared" si="51"/>
        <v>0</v>
      </c>
      <c r="L330" s="79">
        <v>0</v>
      </c>
      <c r="M330" s="15">
        <v>2016</v>
      </c>
      <c r="N330" s="15"/>
      <c r="O330" s="15">
        <f t="shared" si="52"/>
        <v>0</v>
      </c>
      <c r="P330" s="15">
        <f t="shared" si="53"/>
        <v>1</v>
      </c>
      <c r="Q330" s="15" t="s">
        <v>597</v>
      </c>
      <c r="R330" s="15"/>
    </row>
    <row r="331" spans="1:18" ht="15">
      <c r="A331" s="2">
        <v>683</v>
      </c>
      <c r="B331" s="68" t="s">
        <v>1220</v>
      </c>
      <c r="C331" s="71"/>
      <c r="D331" s="79">
        <v>0</v>
      </c>
      <c r="E331" s="79">
        <f t="shared" si="45"/>
        <v>0</v>
      </c>
      <c r="F331" s="79">
        <f t="shared" si="46"/>
        <v>0</v>
      </c>
      <c r="G331" s="79">
        <f t="shared" si="47"/>
        <v>0</v>
      </c>
      <c r="H331" s="79">
        <f t="shared" si="48"/>
        <v>0</v>
      </c>
      <c r="I331" s="79">
        <f t="shared" si="49"/>
        <v>0</v>
      </c>
      <c r="J331" s="79">
        <f t="shared" si="50"/>
        <v>0</v>
      </c>
      <c r="K331" s="79">
        <f t="shared" si="51"/>
        <v>0</v>
      </c>
      <c r="L331" s="79">
        <v>0</v>
      </c>
      <c r="M331" s="15">
        <v>2016</v>
      </c>
      <c r="N331" s="15"/>
      <c r="O331" s="15">
        <f t="shared" si="52"/>
        <v>0</v>
      </c>
      <c r="P331" s="15">
        <f t="shared" si="53"/>
        <v>1</v>
      </c>
      <c r="Q331" s="15" t="s">
        <v>598</v>
      </c>
      <c r="R331" s="15"/>
    </row>
    <row r="332" spans="1:18" ht="15">
      <c r="A332" s="2">
        <v>685</v>
      </c>
      <c r="B332" s="68" t="s">
        <v>1222</v>
      </c>
      <c r="C332" s="71"/>
      <c r="D332" s="79">
        <v>0</v>
      </c>
      <c r="E332" s="79">
        <f t="shared" si="45"/>
        <v>0</v>
      </c>
      <c r="F332" s="79">
        <f t="shared" si="46"/>
        <v>0</v>
      </c>
      <c r="G332" s="79">
        <f t="shared" si="47"/>
        <v>0</v>
      </c>
      <c r="H332" s="79">
        <f t="shared" si="48"/>
        <v>0</v>
      </c>
      <c r="I332" s="79">
        <f t="shared" si="49"/>
        <v>0</v>
      </c>
      <c r="J332" s="79">
        <f t="shared" si="50"/>
        <v>0</v>
      </c>
      <c r="K332" s="79">
        <f t="shared" si="51"/>
        <v>0</v>
      </c>
      <c r="L332" s="79">
        <v>0</v>
      </c>
      <c r="M332" s="15">
        <v>2016</v>
      </c>
      <c r="N332" s="15"/>
      <c r="O332" s="15">
        <f t="shared" si="52"/>
        <v>0</v>
      </c>
      <c r="P332" s="15">
        <f t="shared" si="53"/>
        <v>1</v>
      </c>
      <c r="Q332" s="15" t="s">
        <v>598</v>
      </c>
      <c r="R332" s="15"/>
    </row>
    <row r="333" spans="1:18" ht="15">
      <c r="A333" s="2">
        <v>686</v>
      </c>
      <c r="B333" s="68" t="s">
        <v>1223</v>
      </c>
      <c r="C333" s="71"/>
      <c r="D333" s="79">
        <v>0</v>
      </c>
      <c r="E333" s="79">
        <f t="shared" si="45"/>
        <v>0</v>
      </c>
      <c r="F333" s="79">
        <f t="shared" si="46"/>
        <v>0</v>
      </c>
      <c r="G333" s="79">
        <f t="shared" si="47"/>
        <v>0</v>
      </c>
      <c r="H333" s="79">
        <f t="shared" si="48"/>
        <v>0</v>
      </c>
      <c r="I333" s="79">
        <f t="shared" si="49"/>
        <v>0</v>
      </c>
      <c r="J333" s="79">
        <f t="shared" si="50"/>
        <v>0</v>
      </c>
      <c r="K333" s="79">
        <f t="shared" si="51"/>
        <v>0</v>
      </c>
      <c r="L333" s="79">
        <v>0</v>
      </c>
      <c r="M333" s="15">
        <v>2016</v>
      </c>
      <c r="N333" s="15"/>
      <c r="O333" s="15">
        <f t="shared" si="52"/>
        <v>0</v>
      </c>
      <c r="P333" s="15">
        <f t="shared" si="53"/>
        <v>1</v>
      </c>
      <c r="Q333" s="15" t="s">
        <v>598</v>
      </c>
      <c r="R333" s="15"/>
    </row>
    <row r="334" spans="1:18" ht="15">
      <c r="A334" s="2">
        <v>688</v>
      </c>
      <c r="B334" s="68" t="s">
        <v>1224</v>
      </c>
      <c r="C334" s="71"/>
      <c r="D334" s="79">
        <v>0</v>
      </c>
      <c r="E334" s="79">
        <f t="shared" si="45"/>
        <v>0</v>
      </c>
      <c r="F334" s="79">
        <f t="shared" si="46"/>
        <v>0</v>
      </c>
      <c r="G334" s="79">
        <f t="shared" si="47"/>
        <v>0</v>
      </c>
      <c r="H334" s="79">
        <f t="shared" si="48"/>
        <v>0</v>
      </c>
      <c r="I334" s="79">
        <f t="shared" si="49"/>
        <v>0</v>
      </c>
      <c r="J334" s="79">
        <f t="shared" si="50"/>
        <v>0</v>
      </c>
      <c r="K334" s="79">
        <f t="shared" si="51"/>
        <v>0</v>
      </c>
      <c r="L334" s="79">
        <v>0</v>
      </c>
      <c r="M334" s="15">
        <v>2016</v>
      </c>
      <c r="N334" s="15"/>
      <c r="O334" s="15">
        <f t="shared" si="52"/>
        <v>0</v>
      </c>
      <c r="P334" s="15">
        <f t="shared" si="53"/>
        <v>1</v>
      </c>
      <c r="Q334" s="15" t="s">
        <v>599</v>
      </c>
      <c r="R334" s="15"/>
    </row>
    <row r="335" spans="1:18" ht="15">
      <c r="A335" s="2">
        <v>690</v>
      </c>
      <c r="B335" s="68" t="s">
        <v>1225</v>
      </c>
      <c r="C335" s="71"/>
      <c r="D335" s="79">
        <v>0</v>
      </c>
      <c r="E335" s="79">
        <f t="shared" si="45"/>
        <v>0</v>
      </c>
      <c r="F335" s="79">
        <f t="shared" si="46"/>
        <v>0</v>
      </c>
      <c r="G335" s="79">
        <f t="shared" si="47"/>
        <v>0</v>
      </c>
      <c r="H335" s="79">
        <f t="shared" si="48"/>
        <v>0</v>
      </c>
      <c r="I335" s="79">
        <f t="shared" si="49"/>
        <v>0</v>
      </c>
      <c r="J335" s="79">
        <f t="shared" si="50"/>
        <v>0</v>
      </c>
      <c r="K335" s="79">
        <f t="shared" si="51"/>
        <v>0</v>
      </c>
      <c r="L335" s="79">
        <v>0</v>
      </c>
      <c r="M335" s="15">
        <v>2016</v>
      </c>
      <c r="N335" s="15"/>
      <c r="O335" s="15">
        <f t="shared" si="52"/>
        <v>0</v>
      </c>
      <c r="P335" s="15">
        <f t="shared" si="53"/>
        <v>1</v>
      </c>
      <c r="Q335" s="15" t="s">
        <v>600</v>
      </c>
      <c r="R335" s="15"/>
    </row>
    <row r="336" spans="1:18" ht="15">
      <c r="A336" s="2">
        <v>691</v>
      </c>
      <c r="B336" s="68" t="s">
        <v>1226</v>
      </c>
      <c r="C336" s="71"/>
      <c r="D336" s="79">
        <v>0</v>
      </c>
      <c r="E336" s="79">
        <f t="shared" si="45"/>
        <v>0</v>
      </c>
      <c r="F336" s="79">
        <f t="shared" si="46"/>
        <v>0</v>
      </c>
      <c r="G336" s="79">
        <f t="shared" si="47"/>
        <v>0</v>
      </c>
      <c r="H336" s="79">
        <f t="shared" si="48"/>
        <v>0</v>
      </c>
      <c r="I336" s="79">
        <f t="shared" si="49"/>
        <v>0</v>
      </c>
      <c r="J336" s="79">
        <f t="shared" si="50"/>
        <v>0</v>
      </c>
      <c r="K336" s="79">
        <f t="shared" si="51"/>
        <v>0</v>
      </c>
      <c r="L336" s="79">
        <v>0</v>
      </c>
      <c r="M336" s="15">
        <v>2016</v>
      </c>
      <c r="N336" s="15"/>
      <c r="O336" s="15">
        <f t="shared" si="52"/>
        <v>0</v>
      </c>
      <c r="P336" s="15">
        <f t="shared" si="53"/>
        <v>1</v>
      </c>
      <c r="Q336" s="15" t="s">
        <v>601</v>
      </c>
      <c r="R336" s="15"/>
    </row>
    <row r="337" spans="1:18" ht="15">
      <c r="A337" s="2">
        <v>693</v>
      </c>
      <c r="B337" s="68" t="s">
        <v>1227</v>
      </c>
      <c r="C337" s="71"/>
      <c r="D337" s="79">
        <v>0</v>
      </c>
      <c r="E337" s="79">
        <f t="shared" si="45"/>
        <v>0</v>
      </c>
      <c r="F337" s="79">
        <f t="shared" si="46"/>
        <v>0</v>
      </c>
      <c r="G337" s="79">
        <f t="shared" si="47"/>
        <v>0</v>
      </c>
      <c r="H337" s="79">
        <f t="shared" si="48"/>
        <v>0</v>
      </c>
      <c r="I337" s="79">
        <f t="shared" si="49"/>
        <v>0</v>
      </c>
      <c r="J337" s="79">
        <f t="shared" si="50"/>
        <v>0</v>
      </c>
      <c r="K337" s="79">
        <f t="shared" si="51"/>
        <v>0</v>
      </c>
      <c r="L337" s="79">
        <v>0</v>
      </c>
      <c r="M337" s="15">
        <v>2016</v>
      </c>
      <c r="N337" s="15"/>
      <c r="O337" s="15">
        <f t="shared" si="52"/>
        <v>0</v>
      </c>
      <c r="P337" s="15">
        <f t="shared" si="53"/>
        <v>1</v>
      </c>
      <c r="Q337" s="15" t="s">
        <v>602</v>
      </c>
      <c r="R337" s="15"/>
    </row>
    <row r="338" spans="1:18" ht="15">
      <c r="A338" s="2">
        <v>695</v>
      </c>
      <c r="B338" s="68" t="s">
        <v>1229</v>
      </c>
      <c r="C338" s="71"/>
      <c r="D338" s="79">
        <v>0</v>
      </c>
      <c r="E338" s="79">
        <f t="shared" si="45"/>
        <v>0</v>
      </c>
      <c r="F338" s="79">
        <f t="shared" si="46"/>
        <v>0</v>
      </c>
      <c r="G338" s="79">
        <f t="shared" si="47"/>
        <v>0</v>
      </c>
      <c r="H338" s="79">
        <f t="shared" si="48"/>
        <v>0</v>
      </c>
      <c r="I338" s="79">
        <f t="shared" si="49"/>
        <v>0</v>
      </c>
      <c r="J338" s="79">
        <f t="shared" si="50"/>
        <v>0</v>
      </c>
      <c r="K338" s="79">
        <f t="shared" si="51"/>
        <v>0</v>
      </c>
      <c r="L338" s="79">
        <v>0</v>
      </c>
      <c r="M338" s="15">
        <v>2016</v>
      </c>
      <c r="N338" s="15"/>
      <c r="O338" s="15">
        <f t="shared" si="52"/>
        <v>0</v>
      </c>
      <c r="P338" s="15">
        <f t="shared" si="53"/>
        <v>1</v>
      </c>
      <c r="Q338" s="15" t="s">
        <v>602</v>
      </c>
      <c r="R338" s="15"/>
    </row>
    <row r="339" spans="1:18" ht="15">
      <c r="A339" s="2">
        <v>696</v>
      </c>
      <c r="B339" s="68" t="s">
        <v>1230</v>
      </c>
      <c r="C339" s="71"/>
      <c r="D339" s="79">
        <v>0</v>
      </c>
      <c r="E339" s="79">
        <f t="shared" si="45"/>
        <v>0</v>
      </c>
      <c r="F339" s="79">
        <f t="shared" si="46"/>
        <v>0</v>
      </c>
      <c r="G339" s="79">
        <f t="shared" si="47"/>
        <v>0</v>
      </c>
      <c r="H339" s="79">
        <f t="shared" si="48"/>
        <v>0</v>
      </c>
      <c r="I339" s="79">
        <f t="shared" si="49"/>
        <v>0</v>
      </c>
      <c r="J339" s="79">
        <f t="shared" si="50"/>
        <v>0</v>
      </c>
      <c r="K339" s="79">
        <f t="shared" si="51"/>
        <v>0</v>
      </c>
      <c r="L339" s="79">
        <v>0</v>
      </c>
      <c r="M339" s="15">
        <v>2016</v>
      </c>
      <c r="N339" s="15"/>
      <c r="O339" s="15">
        <f t="shared" si="52"/>
        <v>0</v>
      </c>
      <c r="P339" s="15">
        <f t="shared" si="53"/>
        <v>1</v>
      </c>
      <c r="Q339" s="15" t="s">
        <v>602</v>
      </c>
      <c r="R339" s="15"/>
    </row>
    <row r="340" spans="1:18" ht="15">
      <c r="A340" s="2">
        <v>697</v>
      </c>
      <c r="B340" s="68" t="s">
        <v>1231</v>
      </c>
      <c r="C340" s="71"/>
      <c r="D340" s="79">
        <v>0</v>
      </c>
      <c r="E340" s="79">
        <f t="shared" si="45"/>
        <v>0</v>
      </c>
      <c r="F340" s="79">
        <f t="shared" si="46"/>
        <v>0</v>
      </c>
      <c r="G340" s="79">
        <f t="shared" si="47"/>
        <v>0</v>
      </c>
      <c r="H340" s="79">
        <f t="shared" si="48"/>
        <v>0</v>
      </c>
      <c r="I340" s="79">
        <f t="shared" si="49"/>
        <v>0</v>
      </c>
      <c r="J340" s="79">
        <f t="shared" si="50"/>
        <v>0</v>
      </c>
      <c r="K340" s="79">
        <f t="shared" si="51"/>
        <v>0</v>
      </c>
      <c r="L340" s="79">
        <v>0</v>
      </c>
      <c r="M340" s="15">
        <v>2016</v>
      </c>
      <c r="N340" s="15"/>
      <c r="O340" s="15">
        <f t="shared" si="52"/>
        <v>0</v>
      </c>
      <c r="P340" s="15">
        <f t="shared" si="53"/>
        <v>1</v>
      </c>
      <c r="Q340" s="15" t="s">
        <v>602</v>
      </c>
      <c r="R340" s="15"/>
    </row>
    <row r="341" spans="1:18" ht="15">
      <c r="A341" s="2">
        <v>699</v>
      </c>
      <c r="B341" s="68" t="s">
        <v>1232</v>
      </c>
      <c r="C341" s="71"/>
      <c r="D341" s="79">
        <v>0</v>
      </c>
      <c r="E341" s="79">
        <f t="shared" si="45"/>
        <v>0</v>
      </c>
      <c r="F341" s="79">
        <f t="shared" si="46"/>
        <v>0</v>
      </c>
      <c r="G341" s="79">
        <f t="shared" si="47"/>
        <v>0</v>
      </c>
      <c r="H341" s="79">
        <f t="shared" si="48"/>
        <v>0</v>
      </c>
      <c r="I341" s="79">
        <f t="shared" si="49"/>
        <v>0</v>
      </c>
      <c r="J341" s="79">
        <f t="shared" si="50"/>
        <v>0</v>
      </c>
      <c r="K341" s="79">
        <f t="shared" si="51"/>
        <v>0</v>
      </c>
      <c r="L341" s="79">
        <v>0</v>
      </c>
      <c r="M341" s="15">
        <v>2016</v>
      </c>
      <c r="N341" s="15"/>
      <c r="O341" s="15">
        <f t="shared" si="52"/>
        <v>0</v>
      </c>
      <c r="P341" s="15">
        <f t="shared" si="53"/>
        <v>1</v>
      </c>
      <c r="Q341" s="15" t="s">
        <v>603</v>
      </c>
      <c r="R341" s="15"/>
    </row>
    <row r="342" spans="1:18" ht="15">
      <c r="A342" s="2">
        <v>701</v>
      </c>
      <c r="B342" s="68" t="s">
        <v>1233</v>
      </c>
      <c r="C342" s="71"/>
      <c r="D342" s="79">
        <v>0</v>
      </c>
      <c r="E342" s="79">
        <f t="shared" si="45"/>
        <v>0</v>
      </c>
      <c r="F342" s="79">
        <f t="shared" si="46"/>
        <v>0</v>
      </c>
      <c r="G342" s="79">
        <f t="shared" si="47"/>
        <v>0</v>
      </c>
      <c r="H342" s="79">
        <f t="shared" si="48"/>
        <v>0</v>
      </c>
      <c r="I342" s="79">
        <f t="shared" si="49"/>
        <v>0</v>
      </c>
      <c r="J342" s="79">
        <f t="shared" si="50"/>
        <v>0</v>
      </c>
      <c r="K342" s="79">
        <f t="shared" si="51"/>
        <v>0</v>
      </c>
      <c r="L342" s="79">
        <v>0</v>
      </c>
      <c r="M342" s="15">
        <v>2016</v>
      </c>
      <c r="N342" s="15"/>
      <c r="O342" s="15">
        <f t="shared" si="52"/>
        <v>0</v>
      </c>
      <c r="P342" s="15">
        <f t="shared" si="53"/>
        <v>1</v>
      </c>
      <c r="Q342" s="15" t="s">
        <v>604</v>
      </c>
      <c r="R342" s="15"/>
    </row>
    <row r="343" spans="1:18" ht="15">
      <c r="A343" s="2">
        <v>703</v>
      </c>
      <c r="B343" s="68" t="s">
        <v>1234</v>
      </c>
      <c r="C343" s="69" t="s">
        <v>405</v>
      </c>
      <c r="D343" s="79">
        <v>0</v>
      </c>
      <c r="E343" s="79">
        <f t="shared" si="45"/>
        <v>0</v>
      </c>
      <c r="F343" s="79">
        <f t="shared" si="46"/>
        <v>0</v>
      </c>
      <c r="G343" s="79">
        <f t="shared" si="47"/>
        <v>0</v>
      </c>
      <c r="H343" s="79">
        <f t="shared" si="48"/>
        <v>0</v>
      </c>
      <c r="I343" s="79">
        <f t="shared" si="49"/>
        <v>0</v>
      </c>
      <c r="J343" s="79">
        <f t="shared" si="50"/>
        <v>0</v>
      </c>
      <c r="K343" s="79">
        <f t="shared" si="51"/>
        <v>0</v>
      </c>
      <c r="L343" s="79">
        <v>0</v>
      </c>
      <c r="M343" s="15">
        <v>2016</v>
      </c>
      <c r="N343" s="15"/>
      <c r="O343" s="15">
        <f t="shared" si="52"/>
        <v>0</v>
      </c>
      <c r="P343" s="15">
        <f t="shared" si="53"/>
        <v>1</v>
      </c>
      <c r="Q343" s="15"/>
      <c r="R343" s="15">
        <v>201</v>
      </c>
    </row>
    <row r="344" spans="1:18" ht="15">
      <c r="A344" s="2">
        <v>706</v>
      </c>
      <c r="B344" s="68" t="s">
        <v>1235</v>
      </c>
      <c r="C344" s="71"/>
      <c r="D344" s="79">
        <v>0</v>
      </c>
      <c r="E344" s="79">
        <f t="shared" si="45"/>
        <v>0</v>
      </c>
      <c r="F344" s="79">
        <f t="shared" si="46"/>
        <v>0</v>
      </c>
      <c r="G344" s="79">
        <f t="shared" si="47"/>
        <v>0</v>
      </c>
      <c r="H344" s="79">
        <f t="shared" si="48"/>
        <v>0</v>
      </c>
      <c r="I344" s="79">
        <f t="shared" si="49"/>
        <v>0</v>
      </c>
      <c r="J344" s="79">
        <f t="shared" si="50"/>
        <v>0</v>
      </c>
      <c r="K344" s="79">
        <f t="shared" si="51"/>
        <v>0</v>
      </c>
      <c r="L344" s="79">
        <v>0</v>
      </c>
      <c r="M344" s="15">
        <v>2016</v>
      </c>
      <c r="N344" s="15"/>
      <c r="O344" s="15">
        <f t="shared" si="52"/>
        <v>0</v>
      </c>
      <c r="P344" s="15">
        <f t="shared" si="53"/>
        <v>1</v>
      </c>
      <c r="Q344" s="15" t="s">
        <v>605</v>
      </c>
      <c r="R344" s="15"/>
    </row>
    <row r="345" spans="1:18" ht="15">
      <c r="A345" s="2">
        <v>708</v>
      </c>
      <c r="B345" s="68" t="s">
        <v>1236</v>
      </c>
      <c r="C345" s="70" t="s">
        <v>405</v>
      </c>
      <c r="D345" s="79">
        <v>0</v>
      </c>
      <c r="E345" s="79">
        <f t="shared" si="45"/>
        <v>0</v>
      </c>
      <c r="F345" s="79">
        <f t="shared" si="46"/>
        <v>0</v>
      </c>
      <c r="G345" s="79">
        <f t="shared" si="47"/>
        <v>0</v>
      </c>
      <c r="H345" s="79">
        <f t="shared" si="48"/>
        <v>0</v>
      </c>
      <c r="I345" s="79">
        <f t="shared" si="49"/>
        <v>0</v>
      </c>
      <c r="J345" s="79">
        <f t="shared" si="50"/>
        <v>0</v>
      </c>
      <c r="K345" s="79">
        <f t="shared" si="51"/>
        <v>0</v>
      </c>
      <c r="L345" s="79">
        <v>0</v>
      </c>
      <c r="M345" s="15">
        <v>2016</v>
      </c>
      <c r="N345" s="15"/>
      <c r="O345" s="15">
        <f t="shared" si="52"/>
        <v>0</v>
      </c>
      <c r="P345" s="15">
        <f t="shared" si="53"/>
        <v>1</v>
      </c>
      <c r="Q345" s="15" t="s">
        <v>606</v>
      </c>
      <c r="R345" s="15"/>
    </row>
    <row r="346" spans="1:18" ht="15">
      <c r="A346" s="2">
        <v>711</v>
      </c>
      <c r="B346" s="68" t="s">
        <v>1237</v>
      </c>
      <c r="C346" s="70" t="s">
        <v>405</v>
      </c>
      <c r="D346" s="79">
        <v>0</v>
      </c>
      <c r="E346" s="79">
        <f t="shared" si="45"/>
        <v>0</v>
      </c>
      <c r="F346" s="79">
        <f t="shared" si="46"/>
        <v>0</v>
      </c>
      <c r="G346" s="79">
        <f t="shared" si="47"/>
        <v>0</v>
      </c>
      <c r="H346" s="79">
        <f t="shared" si="48"/>
        <v>0</v>
      </c>
      <c r="I346" s="79">
        <f t="shared" si="49"/>
        <v>0</v>
      </c>
      <c r="J346" s="79">
        <f t="shared" si="50"/>
        <v>0</v>
      </c>
      <c r="K346" s="79">
        <f t="shared" si="51"/>
        <v>0</v>
      </c>
      <c r="L346" s="79">
        <v>0</v>
      </c>
      <c r="M346" s="15">
        <v>2016</v>
      </c>
      <c r="N346" s="15"/>
      <c r="O346" s="15">
        <f t="shared" si="52"/>
        <v>0</v>
      </c>
      <c r="P346" s="15">
        <f t="shared" si="53"/>
        <v>1</v>
      </c>
      <c r="Q346" s="15" t="s">
        <v>607</v>
      </c>
      <c r="R346" s="15"/>
    </row>
  </sheetData>
  <mergeCells count="5">
    <mergeCell ref="B1:L1"/>
    <mergeCell ref="B2:K2"/>
    <mergeCell ref="B3:K3"/>
    <mergeCell ref="E6:L6"/>
    <mergeCell ref="D6:D7"/>
  </mergeCells>
  <printOptions horizontalCentered="1"/>
  <pageMargins left="0.70866141732283472" right="0.70866141732283472" top="0.74803149606299213" bottom="0.74803149606299213" header="0.31496062992125984" footer="0.31496062992125984"/>
  <pageSetup paperSize="9" firstPageNumber="61" fitToHeight="0" orientation="portrait" useFirstPageNumber="1" r:id="rId1"/>
  <headerFooter alignWithMargins="0">
    <oddFooter>&amp;L&amp;"Times New Roman,Regular"&amp;9Schedule CXLVI - Albania - 
ITA Expansion - Staging Matrix&amp;C&amp;"Times New Roman,Regular"&amp;9Page &amp;P&amp;R&amp;"Times New Roman,Regular"&amp;9G/MA/TAR/RS/569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17"/>
  <sheetViews>
    <sheetView view="pageLayout" zoomScaleNormal="90" zoomScaleSheetLayoutView="90" workbookViewId="0">
      <selection activeCell="B8" sqref="B8"/>
    </sheetView>
  </sheetViews>
  <sheetFormatPr defaultRowHeight="12.75" customHeight="1"/>
  <cols>
    <col min="1" max="1" width="8" style="19" customWidth="1"/>
    <col min="2" max="2" width="99.28515625" style="18" customWidth="1"/>
    <col min="3" max="3" width="30.7109375" style="34" customWidth="1"/>
    <col min="4" max="4" width="9.140625" style="17"/>
    <col min="5" max="16384" width="9.140625" style="18"/>
  </cols>
  <sheetData>
    <row r="1" spans="1:4" ht="24.75" customHeight="1">
      <c r="A1" s="92" t="s">
        <v>608</v>
      </c>
      <c r="B1" s="92"/>
      <c r="C1" s="92"/>
    </row>
    <row r="2" spans="1:4" ht="15.75" customHeight="1">
      <c r="A2" s="92" t="s">
        <v>1354</v>
      </c>
      <c r="B2" s="92"/>
      <c r="C2" s="92"/>
    </row>
    <row r="3" spans="1:4" ht="20.25" customHeight="1">
      <c r="A3" s="93" t="s">
        <v>617</v>
      </c>
      <c r="B3" s="93"/>
      <c r="C3" s="93"/>
    </row>
    <row r="4" spans="1:4" ht="12.75" customHeight="1">
      <c r="B4" s="20"/>
      <c r="C4" s="21"/>
    </row>
    <row r="5" spans="1:4" ht="49.5" customHeight="1">
      <c r="A5" s="97" t="s">
        <v>618</v>
      </c>
      <c r="B5" s="97"/>
      <c r="C5" s="97"/>
    </row>
    <row r="6" spans="1:4" ht="12.75" customHeight="1">
      <c r="A6" s="22"/>
      <c r="B6" s="23"/>
      <c r="C6" s="24"/>
    </row>
    <row r="7" spans="1:4" ht="15" customHeight="1">
      <c r="A7" s="25" t="s">
        <v>619</v>
      </c>
      <c r="B7" s="26" t="s">
        <v>0</v>
      </c>
      <c r="C7" s="27" t="s">
        <v>1322</v>
      </c>
    </row>
    <row r="8" spans="1:4" ht="360.75" customHeight="1">
      <c r="A8" s="28">
        <v>192</v>
      </c>
      <c r="B8" s="82" t="s">
        <v>1364</v>
      </c>
      <c r="C8" s="29" t="s">
        <v>1356</v>
      </c>
      <c r="D8" s="30"/>
    </row>
    <row r="9" spans="1:4" ht="55.5" customHeight="1">
      <c r="A9" s="28">
        <v>193</v>
      </c>
      <c r="B9" s="31" t="s">
        <v>620</v>
      </c>
      <c r="C9" s="32" t="s">
        <v>1345</v>
      </c>
    </row>
    <row r="10" spans="1:4" ht="60" customHeight="1">
      <c r="A10" s="28">
        <v>194</v>
      </c>
      <c r="B10" s="31" t="s">
        <v>621</v>
      </c>
      <c r="C10" s="32" t="s">
        <v>1346</v>
      </c>
    </row>
    <row r="11" spans="1:4" ht="55.5" customHeight="1">
      <c r="A11" s="28">
        <v>195</v>
      </c>
      <c r="B11" s="31" t="s">
        <v>1363</v>
      </c>
      <c r="C11" s="32" t="s">
        <v>1321</v>
      </c>
    </row>
    <row r="12" spans="1:4" ht="110.25" customHeight="1">
      <c r="A12" s="28">
        <v>196</v>
      </c>
      <c r="B12" s="31" t="s">
        <v>1357</v>
      </c>
      <c r="C12" s="32" t="s">
        <v>1347</v>
      </c>
    </row>
    <row r="13" spans="1:4" ht="31.5" customHeight="1">
      <c r="A13" s="28">
        <v>197</v>
      </c>
      <c r="B13" s="31" t="s">
        <v>1358</v>
      </c>
      <c r="C13" s="32" t="s">
        <v>1348</v>
      </c>
    </row>
    <row r="14" spans="1:4" ht="27.75" customHeight="1">
      <c r="A14" s="28">
        <v>198</v>
      </c>
      <c r="B14" s="31" t="s">
        <v>1359</v>
      </c>
      <c r="C14" s="33" t="s">
        <v>1349</v>
      </c>
    </row>
    <row r="15" spans="1:4" ht="17.25" customHeight="1">
      <c r="A15" s="28">
        <v>199</v>
      </c>
      <c r="B15" s="31" t="s">
        <v>1360</v>
      </c>
      <c r="C15" s="32" t="s">
        <v>1350</v>
      </c>
    </row>
    <row r="16" spans="1:4" ht="18" customHeight="1">
      <c r="A16" s="28">
        <v>200</v>
      </c>
      <c r="B16" s="31" t="s">
        <v>1361</v>
      </c>
      <c r="C16" s="32" t="s">
        <v>1351</v>
      </c>
    </row>
    <row r="17" spans="1:3" ht="19.5" customHeight="1">
      <c r="A17" s="28">
        <v>201</v>
      </c>
      <c r="B17" s="31" t="s">
        <v>1362</v>
      </c>
      <c r="C17" s="33" t="s">
        <v>1352</v>
      </c>
    </row>
  </sheetData>
  <mergeCells count="4">
    <mergeCell ref="A1:C1"/>
    <mergeCell ref="A2:C2"/>
    <mergeCell ref="A3:C3"/>
    <mergeCell ref="A5:C5"/>
  </mergeCells>
  <printOptions horizontalCentered="1"/>
  <pageMargins left="0.59055118110236227" right="1.0236220472440944" top="0.74803149606299213" bottom="0.74803149606299213" header="0.31496062992125984" footer="0.31496062992125984"/>
  <pageSetup paperSize="9" scale="87" firstPageNumber="69" fitToHeight="0" orientation="landscape" useFirstPageNumber="1" r:id="rId1"/>
  <headerFooter alignWithMargins="0">
    <oddFooter>&amp;L&amp;"Times New Roman,Regular"&amp;9Schedule CXLVI - Albania - ITA Expansion - Attachment B Section&amp;C&amp;"Times New Roman,Regular"&amp;9Page &amp;P&amp;R&amp;"Times New Roman,Regular"&amp;9G/MA/TAR/RS/569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cp</vt:lpstr>
      <vt:lpstr>Standard Section</vt:lpstr>
      <vt:lpstr>Staging-Matrix</vt:lpstr>
      <vt:lpstr>Attachment B</vt:lpstr>
      <vt:lpstr>'Attachment B'!Print_Area</vt:lpstr>
      <vt:lpstr>'Staging-Matrix'!Print_Area</vt:lpstr>
      <vt:lpstr>'Attachment B'!Print_Titles</vt:lpstr>
      <vt:lpstr>'Staging-Matrix'!Print_Titles</vt:lpstr>
      <vt:lpstr>'Standard Section'!Print_Titles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Harilla Goga</dc:creator>
  <cp:lastModifiedBy>Wood, Donna</cp:lastModifiedBy>
  <cp:lastPrinted>2018-07-17T08:13:56Z</cp:lastPrinted>
  <dcterms:created xsi:type="dcterms:W3CDTF">2015-10-30T10:10:59Z</dcterms:created>
  <dcterms:modified xsi:type="dcterms:W3CDTF">2018-07-17T08:14:39Z</dcterms:modified>
</cp:coreProperties>
</file>